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2"/>
  </bookViews>
  <sheets>
    <sheet name="9 класс" sheetId="1" state="visible" r:id="rId1"/>
    <sheet name="10 класс" sheetId="2" state="visible" r:id="rId2"/>
    <sheet name="11 класс" sheetId="3" state="visible" r:id="rId3"/>
    <sheet name="соответствие" sheetId="4" state="hidden" r:id="rId4"/>
  </sheets>
  <calcPr/>
</workbook>
</file>

<file path=xl/sharedStrings.xml><?xml version="1.0" encoding="utf-8"?>
<sst xmlns="http://schemas.openxmlformats.org/spreadsheetml/2006/main" count="318" uniqueCount="318">
  <si>
    <t xml:space="preserve">Региональный этап всероссийской олимпиады школьников </t>
  </si>
  <si>
    <t xml:space="preserve">Протокол заседания жюри</t>
  </si>
  <si>
    <t>Класс</t>
  </si>
  <si>
    <t>9</t>
  </si>
  <si>
    <t xml:space="preserve">Предмет: Право</t>
  </si>
  <si>
    <t xml:space="preserve">Дата проведения: 01  февраля 2023 г.</t>
  </si>
  <si>
    <t xml:space="preserve">№ </t>
  </si>
  <si>
    <t>Шифр</t>
  </si>
  <si>
    <t xml:space="preserve">Задание 1</t>
  </si>
  <si>
    <t xml:space="preserve">Задание 2</t>
  </si>
  <si>
    <t xml:space="preserve">Задание 3</t>
  </si>
  <si>
    <t xml:space="preserve">Задание  4</t>
  </si>
  <si>
    <t xml:space="preserve">Задание 5</t>
  </si>
  <si>
    <t xml:space="preserve">Задание 6</t>
  </si>
  <si>
    <t xml:space="preserve">Задание 7</t>
  </si>
  <si>
    <t xml:space="preserve">Задание 8</t>
  </si>
  <si>
    <t xml:space="preserve">Задание 9</t>
  </si>
  <si>
    <t xml:space="preserve">Задание 10</t>
  </si>
  <si>
    <t xml:space="preserve">Задание 11</t>
  </si>
  <si>
    <t xml:space="preserve">Задание 12</t>
  </si>
  <si>
    <t xml:space="preserve">Задание 13</t>
  </si>
  <si>
    <t xml:space="preserve">Задание 14</t>
  </si>
  <si>
    <t xml:space="preserve">Задание 15</t>
  </si>
  <si>
    <t xml:space="preserve">Задание 16</t>
  </si>
  <si>
    <t xml:space="preserve">Задание 17</t>
  </si>
  <si>
    <t xml:space="preserve">Задание 18</t>
  </si>
  <si>
    <t xml:space="preserve">Задание 19</t>
  </si>
  <si>
    <t xml:space="preserve">Задание 20</t>
  </si>
  <si>
    <t xml:space="preserve">Задание 21</t>
  </si>
  <si>
    <t xml:space="preserve">Задание 22</t>
  </si>
  <si>
    <t xml:space="preserve">Задание 23</t>
  </si>
  <si>
    <t xml:space="preserve">Задание 24</t>
  </si>
  <si>
    <t xml:space="preserve">Задание 25</t>
  </si>
  <si>
    <t xml:space="preserve">Задание 26</t>
  </si>
  <si>
    <t xml:space="preserve">Задание 27</t>
  </si>
  <si>
    <t xml:space="preserve">Задание 28</t>
  </si>
  <si>
    <t>Кроссворд</t>
  </si>
  <si>
    <t xml:space="preserve">Суждения о праве</t>
  </si>
  <si>
    <t>Итог</t>
  </si>
  <si>
    <t>Место</t>
  </si>
  <si>
    <t>Статус</t>
  </si>
  <si>
    <t xml:space="preserve">ФИО участника (полностью)</t>
  </si>
  <si>
    <t xml:space="preserve">Образовательное учреждение</t>
  </si>
  <si>
    <t>Макс.балл</t>
  </si>
  <si>
    <t>9-24_1</t>
  </si>
  <si>
    <t>Победитель</t>
  </si>
  <si>
    <t>Хайдуров</t>
  </si>
  <si>
    <t>Никита</t>
  </si>
  <si>
    <t>Александрович</t>
  </si>
  <si>
    <t xml:space="preserve">ГАУ КО ОО ШИЛИ</t>
  </si>
  <si>
    <t>9-02_1</t>
  </si>
  <si>
    <t>Участник</t>
  </si>
  <si>
    <t>Назаров</t>
  </si>
  <si>
    <t>Сергей</t>
  </si>
  <si>
    <t xml:space="preserve">МАОУ СОШ № 33</t>
  </si>
  <si>
    <t>9-21_1</t>
  </si>
  <si>
    <t>Тур</t>
  </si>
  <si>
    <t>Валерьевич</t>
  </si>
  <si>
    <t xml:space="preserve">МАОУ СОШ № 5</t>
  </si>
  <si>
    <t>9-09_1</t>
  </si>
  <si>
    <t>Василенко</t>
  </si>
  <si>
    <t>Михаил</t>
  </si>
  <si>
    <t>Алексеевич</t>
  </si>
  <si>
    <t xml:space="preserve">МБОУ "Средняя школа п. Железнодорожный"</t>
  </si>
  <si>
    <t>9-15_1</t>
  </si>
  <si>
    <t>Зяткин</t>
  </si>
  <si>
    <t>Дмитрий</t>
  </si>
  <si>
    <t xml:space="preserve">МБОУ "СШ пос. Борское"</t>
  </si>
  <si>
    <t>9-07_1</t>
  </si>
  <si>
    <t>Ларина</t>
  </si>
  <si>
    <t>Татьяна</t>
  </si>
  <si>
    <t>Андреевна</t>
  </si>
  <si>
    <t xml:space="preserve">МАОУ лицей № 23</t>
  </si>
  <si>
    <t>9-11_1</t>
  </si>
  <si>
    <t>Калиновская</t>
  </si>
  <si>
    <t>Софья</t>
  </si>
  <si>
    <t>Константиновна</t>
  </si>
  <si>
    <t>9-05_1</t>
  </si>
  <si>
    <t>Николайчук</t>
  </si>
  <si>
    <t>Екатерина</t>
  </si>
  <si>
    <t>Вячеславовна</t>
  </si>
  <si>
    <t xml:space="preserve">МАОУ СОШ № 7</t>
  </si>
  <si>
    <t>9-06_1</t>
  </si>
  <si>
    <t>Ковшова</t>
  </si>
  <si>
    <t>Дмитриевна</t>
  </si>
  <si>
    <t xml:space="preserve">МБОУ СОШ № 5</t>
  </si>
  <si>
    <t>9-14_1</t>
  </si>
  <si>
    <t>Гречко</t>
  </si>
  <si>
    <t>Валерия</t>
  </si>
  <si>
    <t>Викторовна</t>
  </si>
  <si>
    <t xml:space="preserve">МБОУ "СШ № 1 им. И.Прокопенко гор. Гвардейска"</t>
  </si>
  <si>
    <t>9-13_1</t>
  </si>
  <si>
    <t>Заборина</t>
  </si>
  <si>
    <t>Анастасия</t>
  </si>
  <si>
    <t>Ивановна</t>
  </si>
  <si>
    <t xml:space="preserve">МБОУ «СШ им. Д.Сидорова пос.Славинска»</t>
  </si>
  <si>
    <t>9-12_1</t>
  </si>
  <si>
    <t>Гиндемит</t>
  </si>
  <si>
    <t>Полина</t>
  </si>
  <si>
    <t>Сергеевна</t>
  </si>
  <si>
    <t xml:space="preserve">Гавриловская средняя школа им.Г.Крысанова</t>
  </si>
  <si>
    <t>9-08_1</t>
  </si>
  <si>
    <t>Голованова</t>
  </si>
  <si>
    <t>Мария</t>
  </si>
  <si>
    <t xml:space="preserve">МАОУ "Гимназия № 1" </t>
  </si>
  <si>
    <t>9-17_1</t>
  </si>
  <si>
    <t xml:space="preserve">Кириллова </t>
  </si>
  <si>
    <t xml:space="preserve">Анастасия </t>
  </si>
  <si>
    <t>Александровна</t>
  </si>
  <si>
    <t xml:space="preserve">МБОУ «СШ № 2 им. А. Круталевича гор. Гвардейска»</t>
  </si>
  <si>
    <t>9-22_1</t>
  </si>
  <si>
    <t>Фоот</t>
  </si>
  <si>
    <t>Аполлинария</t>
  </si>
  <si>
    <t>Витальевна</t>
  </si>
  <si>
    <t xml:space="preserve">МАОУ "Лицей № 7 г. Черняховска"</t>
  </si>
  <si>
    <t>9-01_1</t>
  </si>
  <si>
    <t>Петрова</t>
  </si>
  <si>
    <t>Дарья</t>
  </si>
  <si>
    <t>Григорьевна</t>
  </si>
  <si>
    <t xml:space="preserve">МАОУ "СОШ № 4 г.Черняховска"</t>
  </si>
  <si>
    <t>9-20_1</t>
  </si>
  <si>
    <t>Сулейменова</t>
  </si>
  <si>
    <t>Марина</t>
  </si>
  <si>
    <t>9-03_1</t>
  </si>
  <si>
    <t>Пасмурцева</t>
  </si>
  <si>
    <t>Варвара</t>
  </si>
  <si>
    <t>Юрьевна</t>
  </si>
  <si>
    <t xml:space="preserve">МАОУ гимназия № 1</t>
  </si>
  <si>
    <t>9-16_1</t>
  </si>
  <si>
    <t>Исхаков</t>
  </si>
  <si>
    <t>Илья</t>
  </si>
  <si>
    <t>Дмитриевич</t>
  </si>
  <si>
    <t xml:space="preserve">МБОУ "СОШ п. Васильково"</t>
  </si>
  <si>
    <t>9-19_1</t>
  </si>
  <si>
    <t>Чернова</t>
  </si>
  <si>
    <t>Елизавета</t>
  </si>
  <si>
    <t>Олеговна</t>
  </si>
  <si>
    <t xml:space="preserve">МОУ "СОШ № 1 им. С.И. Гусева"</t>
  </si>
  <si>
    <t>9-04_1</t>
  </si>
  <si>
    <t>Салобаев</t>
  </si>
  <si>
    <t>Егор</t>
  </si>
  <si>
    <t>Русланович</t>
  </si>
  <si>
    <t>9-23_1</t>
  </si>
  <si>
    <t xml:space="preserve">Стешин </t>
  </si>
  <si>
    <t>Артем</t>
  </si>
  <si>
    <t>Никитич</t>
  </si>
  <si>
    <t xml:space="preserve">МАОУ "СОШ № 1" г. Светлогорска</t>
  </si>
  <si>
    <t>9-18_1</t>
  </si>
  <si>
    <t>Тимошина</t>
  </si>
  <si>
    <t>Анна</t>
  </si>
  <si>
    <t>9-10_1</t>
  </si>
  <si>
    <t>Евтягина</t>
  </si>
  <si>
    <t>Дата</t>
  </si>
  <si>
    <t xml:space="preserve">Количество заявленных участников:</t>
  </si>
  <si>
    <t xml:space="preserve">Количество не явившихся:</t>
  </si>
  <si>
    <t xml:space="preserve">Количество участников:</t>
  </si>
  <si>
    <t xml:space="preserve">Подпись председателя жюри  ____________________________________</t>
  </si>
  <si>
    <t xml:space="preserve">Панькина И.Ю.</t>
  </si>
  <si>
    <t xml:space="preserve">Подпись секретаря _________________________________</t>
  </si>
  <si>
    <t xml:space="preserve">Почечун М.А.</t>
  </si>
  <si>
    <t>10</t>
  </si>
  <si>
    <t>10-15_1</t>
  </si>
  <si>
    <t>Ли</t>
  </si>
  <si>
    <t xml:space="preserve">МАОУ гимназия № 22</t>
  </si>
  <si>
    <t>10-24_1</t>
  </si>
  <si>
    <t>Призер</t>
  </si>
  <si>
    <t>Урбанович</t>
  </si>
  <si>
    <t>Василиса</t>
  </si>
  <si>
    <t xml:space="preserve">МАОУ СОШ №58</t>
  </si>
  <si>
    <t>10-05_1</t>
  </si>
  <si>
    <t>Вальдек</t>
  </si>
  <si>
    <t xml:space="preserve">Ромео Линус</t>
  </si>
  <si>
    <t>10-16_1</t>
  </si>
  <si>
    <t>Мышанский</t>
  </si>
  <si>
    <t>Виктор</t>
  </si>
  <si>
    <t>Андреевич</t>
  </si>
  <si>
    <t>10-14_1</t>
  </si>
  <si>
    <t>Ногина</t>
  </si>
  <si>
    <t>Диана</t>
  </si>
  <si>
    <t>Михайловна</t>
  </si>
  <si>
    <t xml:space="preserve">МБОУ СОШ "Школа будущего"</t>
  </si>
  <si>
    <t>10-19_1</t>
  </si>
  <si>
    <t>Петров</t>
  </si>
  <si>
    <t>Геннадьевич</t>
  </si>
  <si>
    <t xml:space="preserve">МАОУ гимназия № 32</t>
  </si>
  <si>
    <t>10-21_1</t>
  </si>
  <si>
    <t>Остапчук</t>
  </si>
  <si>
    <t>Ярослав</t>
  </si>
  <si>
    <t>Юрьевич</t>
  </si>
  <si>
    <t xml:space="preserve">МАОУ гимназия № 40 им. Ю.А. Гагарина</t>
  </si>
  <si>
    <t>10-13_1</t>
  </si>
  <si>
    <t>Гусев</t>
  </si>
  <si>
    <t xml:space="preserve">Андрей </t>
  </si>
  <si>
    <t>Романович</t>
  </si>
  <si>
    <t>10-06_1</t>
  </si>
  <si>
    <t>Бондарчук</t>
  </si>
  <si>
    <t>Виктория</t>
  </si>
  <si>
    <t>Ярославовна</t>
  </si>
  <si>
    <t>10-18_1</t>
  </si>
  <si>
    <t>Марченко</t>
  </si>
  <si>
    <t xml:space="preserve">Дарья </t>
  </si>
  <si>
    <t>10-08_1</t>
  </si>
  <si>
    <t>Бунеева</t>
  </si>
  <si>
    <t>Денисовна</t>
  </si>
  <si>
    <t>10-12_1</t>
  </si>
  <si>
    <t>Климчук</t>
  </si>
  <si>
    <t>Роман</t>
  </si>
  <si>
    <t>Валентинович</t>
  </si>
  <si>
    <t>10-01_1</t>
  </si>
  <si>
    <t>Сергун</t>
  </si>
  <si>
    <t>Тимур</t>
  </si>
  <si>
    <t>Михайлович</t>
  </si>
  <si>
    <t>10-11_1</t>
  </si>
  <si>
    <t>Кислицына</t>
  </si>
  <si>
    <t>Арина</t>
  </si>
  <si>
    <t>Алексеевна</t>
  </si>
  <si>
    <t>10-07_1</t>
  </si>
  <si>
    <t>Имховик</t>
  </si>
  <si>
    <t>10-20_1</t>
  </si>
  <si>
    <t>Манукян</t>
  </si>
  <si>
    <t>Арам</t>
  </si>
  <si>
    <t>Артурович</t>
  </si>
  <si>
    <t xml:space="preserve">МАОУ лицей № 18 </t>
  </si>
  <si>
    <t>10-09_1</t>
  </si>
  <si>
    <t xml:space="preserve">Белоусова </t>
  </si>
  <si>
    <t>10-17_1</t>
  </si>
  <si>
    <t>Перевозчикова</t>
  </si>
  <si>
    <t>10-03_1</t>
  </si>
  <si>
    <t>Степаненко</t>
  </si>
  <si>
    <t xml:space="preserve">МБОУ СОШ г. Мамоново</t>
  </si>
  <si>
    <t>10-02_1</t>
  </si>
  <si>
    <t>Труфанов</t>
  </si>
  <si>
    <t>Даниил</t>
  </si>
  <si>
    <t>Олегович</t>
  </si>
  <si>
    <t xml:space="preserve">МАОУ "СОШ № 1 г.Черняховска им.В.У.Пана"</t>
  </si>
  <si>
    <t>10-23_1</t>
  </si>
  <si>
    <t>Кугушева</t>
  </si>
  <si>
    <t>Романовна</t>
  </si>
  <si>
    <t xml:space="preserve">МБОУ лицей № 1</t>
  </si>
  <si>
    <t>10-22_1</t>
  </si>
  <si>
    <t>Русланова</t>
  </si>
  <si>
    <t>Алина</t>
  </si>
  <si>
    <t>Ильинична</t>
  </si>
  <si>
    <t>10-04_1</t>
  </si>
  <si>
    <t>Хуснуллин</t>
  </si>
  <si>
    <t>Линар</t>
  </si>
  <si>
    <t>Халимович</t>
  </si>
  <si>
    <t>10-10_1</t>
  </si>
  <si>
    <t>Бусленко</t>
  </si>
  <si>
    <t>Тихон</t>
  </si>
  <si>
    <t>11</t>
  </si>
  <si>
    <t xml:space="preserve">Дата проведения: 01 февраля 2023 г.</t>
  </si>
  <si>
    <t>11-11_1</t>
  </si>
  <si>
    <t>Гумбатов</t>
  </si>
  <si>
    <t>Наиль</t>
  </si>
  <si>
    <t>Маликович</t>
  </si>
  <si>
    <t>11-09_1</t>
  </si>
  <si>
    <t>Черняховский</t>
  </si>
  <si>
    <t>Сергеевич</t>
  </si>
  <si>
    <t>11-07_1</t>
  </si>
  <si>
    <t>Распопова</t>
  </si>
  <si>
    <t>11-13_1</t>
  </si>
  <si>
    <t>Ширяев</t>
  </si>
  <si>
    <t>Артём</t>
  </si>
  <si>
    <t xml:space="preserve">МБОУ "Классическая школа" г. Гурьевска</t>
  </si>
  <si>
    <t>11-04_1</t>
  </si>
  <si>
    <t>Левченко</t>
  </si>
  <si>
    <t>Ирина</t>
  </si>
  <si>
    <t>11-01_1</t>
  </si>
  <si>
    <t>Емельянова</t>
  </si>
  <si>
    <t>Александра</t>
  </si>
  <si>
    <t>Николаевна</t>
  </si>
  <si>
    <t xml:space="preserve">МБОУ гимназия г. Гурьевска</t>
  </si>
  <si>
    <t>11-12_1</t>
  </si>
  <si>
    <t>Бурмистенко</t>
  </si>
  <si>
    <t>11-08_1</t>
  </si>
  <si>
    <t xml:space="preserve">Дорофеев </t>
  </si>
  <si>
    <t xml:space="preserve">Владислав </t>
  </si>
  <si>
    <t>11-06_1</t>
  </si>
  <si>
    <t>Донец</t>
  </si>
  <si>
    <t>11-10_1</t>
  </si>
  <si>
    <t>Казека</t>
  </si>
  <si>
    <t>Владислава</t>
  </si>
  <si>
    <t>11-05_1</t>
  </si>
  <si>
    <t>Ефимова</t>
  </si>
  <si>
    <t>11-17_1</t>
  </si>
  <si>
    <t xml:space="preserve">МБОУ гимназия № 7 г. Балтийска имени К.В. Покровского</t>
  </si>
  <si>
    <t>11-15_1</t>
  </si>
  <si>
    <t>Сальников </t>
  </si>
  <si>
    <t>Владислав</t>
  </si>
  <si>
    <t>Евгеньевич</t>
  </si>
  <si>
    <t>11-16_1</t>
  </si>
  <si>
    <t>Шендеров</t>
  </si>
  <si>
    <t>Тимофей</t>
  </si>
  <si>
    <t>Кириллович</t>
  </si>
  <si>
    <t>11-14_1</t>
  </si>
  <si>
    <t>Федоров</t>
  </si>
  <si>
    <t>Андрей</t>
  </si>
  <si>
    <t>Константинович</t>
  </si>
  <si>
    <t>11-03_1</t>
  </si>
  <si>
    <t>Качнова</t>
  </si>
  <si>
    <t>Павловна</t>
  </si>
  <si>
    <t>11-19_1</t>
  </si>
  <si>
    <t>Пьянов</t>
  </si>
  <si>
    <t>Кирилл</t>
  </si>
  <si>
    <t>11-18_1</t>
  </si>
  <si>
    <t>Янушевский</t>
  </si>
  <si>
    <t>11-02_1</t>
  </si>
  <si>
    <t>Лисовский</t>
  </si>
  <si>
    <t>Иван</t>
  </si>
  <si>
    <t>Витальевич</t>
  </si>
  <si>
    <t xml:space="preserve">III этап Всеросийской олимпиады школьников </t>
  </si>
  <si>
    <t>9-11</t>
  </si>
  <si>
    <t>Предмет</t>
  </si>
  <si>
    <t xml:space="preserve">Дата проведения:</t>
  </si>
  <si>
    <t xml:space="preserve">Индивидуальный номер</t>
  </si>
  <si>
    <t xml:space="preserve">Ф.И.О. участника (полностью)</t>
  </si>
  <si>
    <t>ОУ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</si>
</sst>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_-* #,##0.00_-;\-* #,##0.00_-;_-* &quot;-&quot;??_-;_-@_-"/>
  </numFmts>
  <fonts count="26">
    <font>
      <name val="Arial"/>
      <color theme="1"/>
      <sz val="11.000000"/>
    </font>
    <font>
      <name val="Calibri"/>
      <color theme="1"/>
      <sz val="11.000000"/>
      <scheme val="minor"/>
    </font>
    <font>
      <name val="Calibri"/>
      <color indexed="64"/>
      <sz val="10.000000"/>
      <scheme val="minor"/>
    </font>
    <font>
      <name val="Arial"/>
      <sz val="11.000000"/>
    </font>
    <font>
      <name val="Arial"/>
      <b/>
      <sz val="12.000000"/>
    </font>
    <font>
      <name val="Arial"/>
      <b/>
      <sz val="10.000000"/>
    </font>
    <font>
      <name val="Arial"/>
      <b/>
      <i/>
      <sz val="10.000000"/>
    </font>
    <font>
      <name val="Arial"/>
      <b/>
      <i/>
      <sz val="12.000000"/>
      <u/>
    </font>
    <font>
      <name val="Arial"/>
      <sz val="9.000000"/>
    </font>
    <font>
      <name val="Arial"/>
      <b/>
      <i/>
      <sz val="9.000000"/>
    </font>
    <font>
      <name val="Arial"/>
      <b/>
      <sz val="9.000000"/>
    </font>
    <font>
      <name val="Arial"/>
      <b/>
      <sz val="11.000000"/>
    </font>
    <font>
      <name val="Times New Roman"/>
      <sz val="12.000000"/>
    </font>
    <font>
      <name val="Arial"/>
      <sz val="10.000000"/>
    </font>
    <font>
      <name val="Arial"/>
      <color indexed="64"/>
      <sz val="12.000000"/>
    </font>
    <font>
      <name val="Arimo"/>
      <sz val="11.000000"/>
    </font>
    <font>
      <name val="Arimo"/>
      <b/>
      <sz val="11.000000"/>
    </font>
    <font>
      <name val="Arimo"/>
      <b/>
      <i/>
      <sz val="10.000000"/>
    </font>
    <font>
      <name val="Arimo"/>
      <b/>
      <i/>
      <sz val="10.000000"/>
      <u/>
    </font>
    <font>
      <name val="Arimo"/>
      <sz val="10.000000"/>
    </font>
    <font>
      <name val="Arimo"/>
      <b/>
      <i/>
      <sz val="11.000000"/>
      <u/>
    </font>
    <font>
      <name val="Calibri"/>
      <color theme="1"/>
      <sz val="12.000000"/>
      <scheme val="minor"/>
    </font>
    <font>
      <name val="Arimo"/>
      <sz val="9.000000"/>
    </font>
    <font>
      <name val="Arimo"/>
      <b/>
      <sz val="10.000000"/>
    </font>
    <font>
      <name val="Arimo"/>
      <b/>
      <i/>
      <sz val="12.000000"/>
      <u/>
    </font>
    <font>
      <name val="Arimo"/>
      <sz val="8.000000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3"/>
      </patternFill>
    </fill>
    <fill>
      <patternFill patternType="solid">
        <fgColor theme="0"/>
        <bgColor indexed="5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fontId="0" fillId="0" borderId="0" numFmtId="0" applyNumberFormat="1" applyFont="1" applyFill="1" applyBorder="1"/>
    <xf fontId="1" fillId="0" borderId="0" numFmtId="0" applyNumberFormat="1" applyFont="1" applyFill="1" applyBorder="1"/>
    <xf fontId="2" fillId="0" borderId="0" numFmtId="0" applyNumberFormat="1" applyFont="1" applyFill="1" applyBorder="1"/>
    <xf fontId="1" fillId="0" borderId="0" numFmtId="0" applyNumberFormat="1" applyFont="1" applyFill="1" applyBorder="1"/>
    <xf fontId="3" fillId="0" borderId="0" numFmtId="160" applyNumberFormat="1" applyFont="0" applyFill="0" applyBorder="0" applyProtection="0"/>
  </cellStyleXfs>
  <cellXfs count="147">
    <xf fontId="0" fillId="0" borderId="0" numFmtId="0" xfId="0"/>
    <xf fontId="3" fillId="0" borderId="0" numFmtId="0" xfId="0" applyFont="1"/>
    <xf fontId="3" fillId="0" borderId="0" numFmtId="1" xfId="0" applyNumberFormat="1" applyFont="1"/>
    <xf fontId="3" fillId="0" borderId="0" numFmtId="1" xfId="0" applyNumberFormat="1" applyFont="1" applyAlignment="1">
      <alignment horizontal="center"/>
    </xf>
    <xf fontId="4" fillId="0" borderId="0" numFmtId="0" xfId="0" applyFont="1" applyAlignment="1">
      <alignment horizontal="center"/>
    </xf>
    <xf fontId="5" fillId="0" borderId="0" numFmtId="0" xfId="0" applyFont="1"/>
    <xf fontId="6" fillId="0" borderId="0" numFmtId="0" xfId="0" applyFont="1"/>
    <xf fontId="7" fillId="0" borderId="0" numFmtId="1" xfId="0" applyNumberFormat="1" applyFont="1" applyAlignment="1">
      <alignment horizontal="left"/>
    </xf>
    <xf fontId="6" fillId="0" borderId="0" numFmtId="1" xfId="0" applyNumberFormat="1" applyFont="1" applyAlignment="1">
      <alignment horizontal="center"/>
    </xf>
    <xf fontId="6" fillId="0" borderId="0" numFmtId="1" xfId="0" applyNumberFormat="1" applyFont="1"/>
    <xf fontId="7" fillId="0" borderId="0" numFmtId="1" xfId="0" applyNumberFormat="1" applyFont="1"/>
    <xf fontId="8" fillId="2" borderId="1" numFmtId="0" xfId="0" applyFont="1" applyFill="1" applyBorder="1" applyAlignment="1">
      <alignment horizontal="center" vertical="center" wrapText="1"/>
    </xf>
    <xf fontId="9" fillId="2" borderId="1" numFmtId="1" xfId="4" applyNumberFormat="1" applyFont="1" applyFill="1" applyBorder="1" applyAlignment="1">
      <alignment horizontal="center" vertical="center" wrapText="1"/>
    </xf>
    <xf fontId="9" fillId="2" borderId="1" numFmtId="1" xfId="4" applyNumberFormat="1" applyFont="1" applyFill="1" applyBorder="1" applyAlignment="1" applyProtection="1">
      <alignment horizontal="center" vertical="center" wrapText="1"/>
      <protection hidden="1"/>
    </xf>
    <xf fontId="9" fillId="2" borderId="1" numFmtId="1" xfId="0" applyNumberFormat="1" applyFont="1" applyFill="1" applyBorder="1" applyAlignment="1" applyProtection="1">
      <alignment horizontal="center" vertical="center" wrapText="1"/>
      <protection hidden="1"/>
    </xf>
    <xf fontId="9" fillId="2" borderId="1" numFmtId="160" xfId="4" applyNumberFormat="1" applyFont="1" applyFill="1" applyBorder="1" applyAlignment="1" applyProtection="1">
      <alignment horizontal="center" vertical="center" wrapText="1"/>
      <protection hidden="1"/>
    </xf>
    <xf fontId="10" fillId="0" borderId="1" numFmtId="0" xfId="0" applyFont="1" applyBorder="1" applyAlignment="1" applyProtection="1">
      <alignment horizontal="center" vertical="center" wrapText="1"/>
      <protection hidden="1"/>
    </xf>
    <xf fontId="10" fillId="0" borderId="1" numFmtId="0" xfId="0" applyFont="1" applyBorder="1" applyAlignment="1">
      <alignment horizontal="center" vertical="center" wrapText="1"/>
    </xf>
    <xf fontId="3" fillId="0" borderId="2" numFmtId="0" xfId="0" applyFont="1" applyBorder="1" applyAlignment="1">
      <alignment horizontal="center"/>
    </xf>
    <xf fontId="3" fillId="0" borderId="3" numFmtId="0" xfId="0" applyFont="1" applyBorder="1" applyAlignment="1">
      <alignment horizontal="center"/>
    </xf>
    <xf fontId="3" fillId="0" borderId="4" numFmtId="0" xfId="0" applyFont="1" applyBorder="1" applyAlignment="1">
      <alignment horizontal="center"/>
    </xf>
    <xf fontId="3" fillId="0" borderId="1" numFmtId="0" xfId="0" applyFont="1" applyBorder="1" applyAlignment="1">
      <alignment horizontal="center"/>
    </xf>
    <xf fontId="8" fillId="2" borderId="5" numFmtId="0" xfId="0" applyFont="1" applyFill="1" applyBorder="1" applyAlignment="1">
      <alignment horizontal="center" vertical="center" wrapText="1"/>
    </xf>
    <xf fontId="8" fillId="2" borderId="6" numFmtId="0" xfId="0" applyFont="1" applyFill="1" applyBorder="1" applyAlignment="1">
      <alignment horizontal="center" vertical="center" wrapText="1"/>
    </xf>
    <xf fontId="9" fillId="2" borderId="6" numFmtId="1" xfId="4" applyNumberFormat="1" applyFont="1" applyFill="1" applyBorder="1" applyAlignment="1">
      <alignment horizontal="center" vertical="center" wrapText="1"/>
    </xf>
    <xf fontId="9" fillId="2" borderId="6" numFmtId="1" xfId="4" applyNumberFormat="1" applyFont="1" applyFill="1" applyBorder="1" applyAlignment="1" applyProtection="1">
      <alignment horizontal="center" vertical="center" wrapText="1"/>
      <protection hidden="1"/>
    </xf>
    <xf fontId="9" fillId="2" borderId="6" numFmtId="1" xfId="0" applyNumberFormat="1" applyFont="1" applyFill="1" applyBorder="1" applyAlignment="1" applyProtection="1">
      <alignment horizontal="center" vertical="center" wrapText="1"/>
      <protection hidden="1"/>
    </xf>
    <xf fontId="9" fillId="2" borderId="5" numFmtId="160" xfId="4" applyNumberFormat="1" applyFont="1" applyFill="1" applyBorder="1" applyAlignment="1" applyProtection="1">
      <alignment horizontal="center" vertical="center" wrapText="1"/>
      <protection hidden="1"/>
    </xf>
    <xf fontId="10" fillId="0" borderId="5" numFmtId="0" xfId="0" applyFont="1" applyBorder="1" applyAlignment="1" applyProtection="1">
      <alignment horizontal="center" vertical="center" wrapText="1"/>
      <protection hidden="1"/>
    </xf>
    <xf fontId="10" fillId="0" borderId="5" numFmtId="0" xfId="0" applyFont="1" applyBorder="1" applyAlignment="1">
      <alignment horizontal="center" vertical="center" wrapText="1"/>
    </xf>
    <xf fontId="3" fillId="0" borderId="7" numFmtId="0" xfId="0" applyFont="1" applyBorder="1" applyAlignment="1">
      <alignment horizontal="center"/>
    </xf>
    <xf fontId="3" fillId="0" borderId="0" numFmtId="0" xfId="0" applyFont="1" applyAlignment="1">
      <alignment horizontal="center"/>
    </xf>
    <xf fontId="3" fillId="0" borderId="8" numFmtId="0" xfId="0" applyFont="1" applyBorder="1" applyAlignment="1">
      <alignment horizontal="center"/>
    </xf>
    <xf fontId="3" fillId="0" borderId="5" numFmtId="0" xfId="0" applyFont="1" applyBorder="1" applyAlignment="1">
      <alignment horizontal="center"/>
    </xf>
    <xf fontId="11" fillId="2" borderId="9" numFmtId="0" xfId="0" applyFont="1" applyFill="1" applyBorder="1" applyAlignment="1">
      <alignment horizontal="center" vertical="center"/>
    </xf>
    <xf fontId="5" fillId="2" borderId="9" numFmtId="1" xfId="0" applyNumberFormat="1" applyFont="1" applyFill="1" applyBorder="1" applyAlignment="1">
      <alignment horizontal="center" vertical="center" wrapText="1"/>
    </xf>
    <xf fontId="5" fillId="2" borderId="9" numFmtId="1" xfId="4" applyNumberFormat="1" applyFont="1" applyFill="1" applyBorder="1" applyAlignment="1" applyProtection="1">
      <alignment horizontal="center" vertical="center" wrapText="1"/>
      <protection hidden="1"/>
    </xf>
    <xf fontId="5" fillId="2" borderId="9" numFmtId="1" xfId="0" applyNumberFormat="1" applyFont="1" applyFill="1" applyBorder="1" applyAlignment="1" applyProtection="1">
      <alignment horizontal="center" vertical="center" wrapText="1"/>
      <protection hidden="1"/>
    </xf>
    <xf fontId="9" fillId="2" borderId="6" numFmtId="160" xfId="4" applyNumberFormat="1" applyFont="1" applyFill="1" applyBorder="1" applyAlignment="1" applyProtection="1">
      <alignment horizontal="center" vertical="center" wrapText="1"/>
      <protection hidden="1"/>
    </xf>
    <xf fontId="10" fillId="0" borderId="6" numFmtId="0" xfId="0" applyFont="1" applyBorder="1" applyAlignment="1" applyProtection="1">
      <alignment horizontal="center" vertical="center" wrapText="1"/>
      <protection hidden="1"/>
    </xf>
    <xf fontId="10" fillId="0" borderId="6" numFmtId="0" xfId="0" applyFont="1" applyBorder="1" applyAlignment="1">
      <alignment horizontal="center" vertical="center" wrapText="1"/>
    </xf>
    <xf fontId="3" fillId="0" borderId="10" numFmtId="0" xfId="0" applyFont="1" applyBorder="1" applyAlignment="1">
      <alignment horizontal="center"/>
    </xf>
    <xf fontId="3" fillId="0" borderId="11" numFmtId="0" xfId="0" applyFont="1" applyBorder="1" applyAlignment="1">
      <alignment horizontal="center"/>
    </xf>
    <xf fontId="3" fillId="0" borderId="12" numFmtId="0" xfId="0" applyFont="1" applyBorder="1" applyAlignment="1">
      <alignment horizontal="center"/>
    </xf>
    <xf fontId="3" fillId="0" borderId="6" numFmtId="0" xfId="0" applyFont="1" applyBorder="1" applyAlignment="1">
      <alignment horizontal="center"/>
    </xf>
    <xf fontId="8" fillId="2" borderId="9" numFmtId="0" xfId="0" applyFont="1" applyFill="1" applyBorder="1" applyAlignment="1">
      <alignment horizontal="left"/>
    </xf>
    <xf fontId="12" fillId="2" borderId="9" numFmtId="49" xfId="0" applyNumberFormat="1" applyFont="1" applyFill="1" applyBorder="1" applyAlignment="1">
      <alignment horizontal="center" vertical="center" wrapText="1"/>
    </xf>
    <xf fontId="13" fillId="2" borderId="9" numFmtId="1" xfId="0" applyNumberFormat="1" applyFont="1" applyFill="1" applyBorder="1" applyAlignment="1">
      <alignment horizontal="center" vertical="center"/>
    </xf>
    <xf fontId="3" fillId="3" borderId="9" numFmtId="1" xfId="0" applyNumberFormat="1" applyFont="1" applyFill="1" applyBorder="1" applyAlignment="1">
      <alignment horizontal="center" vertical="center" wrapText="1"/>
    </xf>
    <xf fontId="13" fillId="0" borderId="9" numFmtId="1" xfId="0" applyNumberFormat="1" applyFont="1" applyBorder="1" applyAlignment="1">
      <alignment horizontal="center" vertical="center"/>
    </xf>
    <xf fontId="3" fillId="0" borderId="9" numFmtId="1" xfId="0" applyNumberFormat="1" applyFont="1" applyBorder="1" applyAlignment="1">
      <alignment horizontal="center" vertical="center"/>
    </xf>
    <xf fontId="3" fillId="0" borderId="9" numFmtId="0" xfId="0" applyFont="1" applyBorder="1" applyAlignment="1">
      <alignment horizontal="center"/>
    </xf>
    <xf fontId="3" fillId="0" borderId="9" numFmtId="0" xfId="0" applyFont="1" applyBorder="1"/>
    <xf fontId="14" fillId="0" borderId="9" numFmtId="0" xfId="0" applyFont="1" applyBorder="1" applyAlignment="1">
      <alignment horizontal="left" vertical="top"/>
    </xf>
    <xf fontId="3" fillId="0" borderId="9" numFmtId="1" xfId="2" applyNumberFormat="1" applyFont="1" applyBorder="1" applyAlignment="1">
      <alignment horizontal="center" vertical="center"/>
    </xf>
    <xf fontId="14" fillId="0" borderId="9" numFmtId="0" xfId="0" applyFont="1" applyBorder="1" applyAlignment="1">
      <alignment horizontal="left" vertical="top" wrapText="1"/>
    </xf>
    <xf fontId="8" fillId="2" borderId="9" numFmtId="1" xfId="0" applyNumberFormat="1" applyFont="1" applyFill="1" applyBorder="1" applyAlignment="1">
      <alignment horizontal="center" vertical="center" wrapText="1"/>
    </xf>
    <xf fontId="3" fillId="3" borderId="9" numFmtId="1" xfId="3" applyNumberFormat="1" applyFont="1" applyFill="1" applyBorder="1" applyAlignment="1">
      <alignment horizontal="center" vertical="center" wrapText="1"/>
    </xf>
    <xf fontId="3" fillId="3" borderId="9" numFmtId="0" xfId="0" applyFont="1" applyFill="1" applyBorder="1" applyAlignment="1">
      <alignment horizontal="center" vertical="center" wrapText="1"/>
    </xf>
    <xf fontId="13" fillId="0" borderId="9" numFmtId="0" xfId="0" applyFont="1" applyBorder="1" applyAlignment="1">
      <alignment horizontal="center" vertical="center"/>
    </xf>
    <xf fontId="3" fillId="0" borderId="9" numFmtId="0" xfId="0" applyFont="1" applyBorder="1" applyAlignment="1">
      <alignment horizontal="center" vertical="center"/>
    </xf>
    <xf fontId="8" fillId="0" borderId="0" numFmtId="0" xfId="0" applyFont="1" applyAlignment="1">
      <alignment horizontal="center" vertical="center" wrapText="1"/>
    </xf>
    <xf fontId="0" fillId="3" borderId="0" numFmtId="0" xfId="0" applyFill="1" applyAlignment="1">
      <alignment horizontal="center" wrapText="1"/>
    </xf>
    <xf fontId="5" fillId="0" borderId="0" numFmtId="1" xfId="0" applyNumberFormat="1" applyFont="1" applyAlignment="1">
      <alignment horizontal="center" vertical="center" wrapText="1"/>
    </xf>
    <xf fontId="8" fillId="2" borderId="0" numFmtId="1" xfId="0" applyNumberFormat="1" applyFont="1" applyFill="1" applyAlignment="1">
      <alignment horizontal="center" vertical="center" wrapText="1"/>
    </xf>
    <xf fontId="9" fillId="2" borderId="0" numFmtId="1" xfId="0" applyNumberFormat="1" applyFont="1" applyFill="1" applyAlignment="1" applyProtection="1">
      <alignment horizontal="center" vertical="center" wrapText="1"/>
      <protection hidden="1"/>
    </xf>
    <xf fontId="8" fillId="0" borderId="0" numFmtId="1" xfId="0" applyNumberFormat="1" applyFont="1" applyAlignment="1">
      <alignment horizontal="center"/>
    </xf>
    <xf fontId="8" fillId="0" borderId="0" numFmtId="1" xfId="0" applyNumberFormat="1" applyFont="1"/>
    <xf fontId="8" fillId="0" borderId="0" numFmtId="0" xfId="0" applyFont="1" applyAlignment="1">
      <alignment horizontal="left"/>
    </xf>
    <xf fontId="8" fillId="0" borderId="0" numFmtId="14" xfId="0" applyNumberFormat="1" applyFont="1"/>
    <xf fontId="8" fillId="0" borderId="0" numFmtId="0" xfId="0" applyFont="1"/>
    <xf fontId="0" fillId="0" borderId="0" numFmtId="1" xfId="0" applyNumberFormat="1"/>
    <xf fontId="15" fillId="0" borderId="0" numFmtId="0" xfId="0" applyFont="1"/>
    <xf fontId="16" fillId="0" borderId="0" numFmtId="0" xfId="0" applyFont="1" applyAlignment="1">
      <alignment horizontal="center"/>
    </xf>
    <xf fontId="0" fillId="0" borderId="0" numFmtId="0" xfId="0"/>
    <xf fontId="15" fillId="0" borderId="0" numFmtId="1" xfId="0" applyNumberFormat="1" applyFont="1"/>
    <xf fontId="15" fillId="0" borderId="0" numFmtId="1" xfId="0" applyNumberFormat="1" applyFont="1" applyAlignment="1">
      <alignment horizontal="center"/>
    </xf>
    <xf fontId="17" fillId="0" borderId="0" numFmtId="0" xfId="0" applyFont="1"/>
    <xf fontId="18" fillId="0" borderId="0" numFmtId="1" xfId="0" applyNumberFormat="1" applyFont="1" applyAlignment="1">
      <alignment horizontal="left"/>
    </xf>
    <xf fontId="17" fillId="0" borderId="0" numFmtId="1" xfId="0" applyNumberFormat="1" applyFont="1"/>
    <xf fontId="18" fillId="0" borderId="0" numFmtId="1" xfId="0" applyNumberFormat="1" applyFont="1"/>
    <xf fontId="17" fillId="0" borderId="0" numFmtId="1" xfId="0" applyNumberFormat="1" applyFont="1" applyAlignment="1">
      <alignment horizontal="center"/>
    </xf>
    <xf fontId="19" fillId="0" borderId="0" numFmtId="0" xfId="0" applyFont="1"/>
    <xf fontId="19" fillId="0" borderId="0" numFmtId="1" xfId="0" applyNumberFormat="1" applyFont="1" applyAlignment="1">
      <alignment horizontal="center"/>
    </xf>
    <xf fontId="19" fillId="0" borderId="0" numFmtId="1" xfId="0" applyNumberFormat="1" applyFont="1"/>
    <xf fontId="20" fillId="0" borderId="0" numFmtId="1" xfId="0" applyNumberFormat="1" applyFont="1" applyAlignment="1">
      <alignment horizontal="left"/>
    </xf>
    <xf fontId="9" fillId="2" borderId="9" numFmtId="1" xfId="4" applyNumberFormat="1" applyFont="1" applyFill="1" applyBorder="1" applyAlignment="1">
      <alignment horizontal="center" vertical="center" wrapText="1"/>
    </xf>
    <xf fontId="9" fillId="2" borderId="1" numFmtId="160" xfId="4" applyNumberFormat="1" applyFont="1" applyFill="1" applyBorder="1" applyAlignment="1">
      <alignment horizontal="center" vertical="center" wrapText="1"/>
    </xf>
    <xf fontId="10" fillId="2" borderId="2" numFmtId="1" xfId="4" applyNumberFormat="1" applyFont="1" applyFill="1" applyBorder="1" applyAlignment="1" applyProtection="1">
      <alignment horizontal="center" vertical="center" wrapText="1"/>
      <protection hidden="1"/>
    </xf>
    <xf fontId="10" fillId="2" borderId="3" numFmtId="1" xfId="4" applyNumberFormat="1" applyFont="1" applyFill="1" applyBorder="1" applyAlignment="1" applyProtection="1">
      <alignment horizontal="center" vertical="center" wrapText="1"/>
      <protection hidden="1"/>
    </xf>
    <xf fontId="10" fillId="2" borderId="4" numFmtId="1" xfId="4" applyNumberFormat="1" applyFont="1" applyFill="1" applyBorder="1" applyAlignment="1" applyProtection="1">
      <alignment horizontal="center" vertical="center" wrapText="1"/>
      <protection hidden="1"/>
    </xf>
    <xf fontId="10" fillId="0" borderId="1" numFmtId="0" xfId="0" applyFont="1" applyBorder="1" applyAlignment="1">
      <alignment horizontal="center" vertical="center"/>
    </xf>
    <xf fontId="9" fillId="2" borderId="9" numFmtId="1" xfId="0" applyNumberFormat="1" applyFont="1" applyFill="1" applyBorder="1" applyAlignment="1" applyProtection="1">
      <alignment horizontal="center" textRotation="90" vertical="center" wrapText="1"/>
      <protection hidden="1"/>
    </xf>
    <xf fontId="9" fillId="2" borderId="9" numFmtId="1" xfId="4" applyNumberFormat="1" applyFont="1" applyFill="1" applyBorder="1" applyAlignment="1" applyProtection="1">
      <alignment horizontal="center" vertical="center" wrapText="1"/>
      <protection hidden="1"/>
    </xf>
    <xf fontId="9" fillId="2" borderId="6" numFmtId="160" xfId="4" applyNumberFormat="1" applyFont="1" applyFill="1" applyBorder="1" applyAlignment="1">
      <alignment horizontal="center" vertical="center" wrapText="1"/>
    </xf>
    <xf fontId="9" fillId="2" borderId="5" numFmtId="1" xfId="4" applyNumberFormat="1" applyFont="1" applyFill="1" applyBorder="1" applyAlignment="1" applyProtection="1">
      <alignment horizontal="center" vertical="center" wrapText="1"/>
      <protection hidden="1"/>
    </xf>
    <xf fontId="10" fillId="2" borderId="7" numFmtId="1" xfId="4" applyNumberFormat="1" applyFont="1" applyFill="1" applyBorder="1" applyAlignment="1" applyProtection="1">
      <alignment horizontal="center" vertical="center" wrapText="1"/>
      <protection hidden="1"/>
    </xf>
    <xf fontId="10" fillId="2" borderId="0" numFmtId="1" xfId="4" applyNumberFormat="1" applyFont="1" applyFill="1" applyAlignment="1" applyProtection="1">
      <alignment horizontal="center" vertical="center" wrapText="1"/>
      <protection hidden="1"/>
    </xf>
    <xf fontId="10" fillId="2" borderId="8" numFmtId="1" xfId="4" applyNumberFormat="1" applyFont="1" applyFill="1" applyBorder="1" applyAlignment="1" applyProtection="1">
      <alignment horizontal="center" vertical="center" wrapText="1"/>
      <protection hidden="1"/>
    </xf>
    <xf fontId="10" fillId="0" borderId="5" numFmtId="0" xfId="0" applyFont="1" applyBorder="1" applyAlignment="1">
      <alignment horizontal="center" vertical="center"/>
    </xf>
    <xf fontId="10" fillId="2" borderId="10" numFmtId="1" xfId="4" applyNumberFormat="1" applyFont="1" applyFill="1" applyBorder="1" applyAlignment="1" applyProtection="1">
      <alignment horizontal="center" vertical="center" wrapText="1"/>
      <protection hidden="1"/>
    </xf>
    <xf fontId="10" fillId="2" borderId="11" numFmtId="1" xfId="4" applyNumberFormat="1" applyFont="1" applyFill="1" applyBorder="1" applyAlignment="1" applyProtection="1">
      <alignment horizontal="center" vertical="center" wrapText="1"/>
      <protection hidden="1"/>
    </xf>
    <xf fontId="10" fillId="2" borderId="12" numFmtId="1" xfId="4" applyNumberFormat="1" applyFont="1" applyFill="1" applyBorder="1" applyAlignment="1" applyProtection="1">
      <alignment horizontal="center" vertical="center" wrapText="1"/>
      <protection hidden="1"/>
    </xf>
    <xf fontId="10" fillId="0" borderId="6" numFmtId="0" xfId="0" applyFont="1" applyBorder="1" applyAlignment="1">
      <alignment horizontal="center" vertical="center"/>
    </xf>
    <xf fontId="21" fillId="0" borderId="9" numFmtId="1" xfId="0" applyNumberFormat="1" applyFont="1" applyBorder="1" applyAlignment="1">
      <alignment horizontal="center" wrapText="1"/>
    </xf>
    <xf fontId="13" fillId="2" borderId="9" numFmtId="1" xfId="0" applyNumberFormat="1" applyFont="1" applyFill="1" applyBorder="1" applyAlignment="1">
      <alignment horizontal="center"/>
    </xf>
    <xf fontId="9" fillId="2" borderId="9" numFmtId="1" xfId="0" applyNumberFormat="1" applyFont="1" applyFill="1" applyBorder="1" applyAlignment="1" applyProtection="1">
      <alignment horizontal="center" vertical="center" wrapText="1"/>
      <protection hidden="1"/>
    </xf>
    <xf fontId="3" fillId="3" borderId="9" numFmtId="1" xfId="0" applyNumberFormat="1" applyFont="1" applyFill="1" applyBorder="1" applyAlignment="1">
      <alignment horizontal="center" vertical="top" wrapText="1"/>
    </xf>
    <xf fontId="3" fillId="4" borderId="9" numFmtId="1" xfId="3" applyNumberFormat="1" applyFont="1" applyFill="1" applyBorder="1" applyAlignment="1">
      <alignment horizontal="center" vertical="top"/>
    </xf>
    <xf fontId="3" fillId="3" borderId="9" numFmtId="1" xfId="3" applyNumberFormat="1" applyFont="1" applyFill="1" applyBorder="1" applyAlignment="1">
      <alignment horizontal="center" vertical="top" wrapText="1"/>
    </xf>
    <xf fontId="3" fillId="3" borderId="9" numFmtId="1" xfId="3" applyNumberFormat="1" applyFont="1" applyFill="1" applyBorder="1" applyAlignment="1">
      <alignment horizontal="center" vertical="top"/>
    </xf>
    <xf fontId="22" fillId="0" borderId="0" numFmtId="0" xfId="0" applyFont="1"/>
    <xf fontId="22" fillId="0" borderId="0" numFmtId="1" xfId="0" applyNumberFormat="1" applyFont="1" applyAlignment="1">
      <alignment horizontal="center"/>
    </xf>
    <xf fontId="22" fillId="0" borderId="0" numFmtId="1" xfId="0" applyNumberFormat="1" applyFont="1" applyAlignment="1">
      <alignment horizontal="center" vertical="center"/>
    </xf>
    <xf fontId="22" fillId="0" borderId="0" numFmtId="1" xfId="0" applyNumberFormat="1" applyFont="1"/>
    <xf fontId="15" fillId="0" borderId="0" numFmtId="14" xfId="0" applyNumberFormat="1" applyFont="1"/>
    <xf fontId="15" fillId="0" borderId="0" numFmtId="14" xfId="0" applyNumberFormat="1" applyFont="1" applyAlignment="1">
      <alignment horizontal="center"/>
    </xf>
    <xf fontId="3" fillId="0" borderId="0" numFmtId="1" xfId="0" applyNumberFormat="1" applyFont="1" applyAlignment="1">
      <alignment horizontal="left"/>
    </xf>
    <xf fontId="15" fillId="0" borderId="0" numFmtId="1" xfId="0" applyNumberFormat="1" applyFont="1" applyAlignment="1">
      <alignment vertical="top" wrapText="1"/>
    </xf>
    <xf fontId="15" fillId="0" borderId="0" numFmtId="0" xfId="0" applyFont="1" applyAlignment="1">
      <alignment vertical="top" wrapText="1"/>
    </xf>
    <xf fontId="0" fillId="0" borderId="0" numFmtId="1" xfId="0" applyNumberFormat="1" applyAlignment="1">
      <alignment horizontal="center" vertical="top"/>
    </xf>
    <xf fontId="9" fillId="2" borderId="2" numFmtId="1" xfId="4" applyNumberFormat="1" applyFont="1" applyFill="1" applyBorder="1" applyAlignment="1" applyProtection="1">
      <alignment horizontal="center" vertical="center" wrapText="1"/>
      <protection hidden="1"/>
    </xf>
    <xf fontId="9" fillId="2" borderId="3" numFmtId="1" xfId="4" applyNumberFormat="1" applyFont="1" applyFill="1" applyBorder="1" applyAlignment="1" applyProtection="1">
      <alignment horizontal="center" vertical="center" wrapText="1"/>
      <protection hidden="1"/>
    </xf>
    <xf fontId="9" fillId="2" borderId="4" numFmtId="1" xfId="4" applyNumberFormat="1" applyFont="1" applyFill="1" applyBorder="1" applyAlignment="1" applyProtection="1">
      <alignment horizontal="center" vertical="center" wrapText="1"/>
      <protection hidden="1"/>
    </xf>
    <xf fontId="0" fillId="0" borderId="1" numFmtId="0" xfId="0" applyBorder="1" applyAlignment="1">
      <alignment horizontal="center"/>
    </xf>
    <xf fontId="9" fillId="2" borderId="7" numFmtId="1" xfId="4" applyNumberFormat="1" applyFont="1" applyFill="1" applyBorder="1" applyAlignment="1" applyProtection="1">
      <alignment horizontal="center" vertical="center" wrapText="1"/>
      <protection hidden="1"/>
    </xf>
    <xf fontId="9" fillId="2" borderId="0" numFmtId="1" xfId="4" applyNumberFormat="1" applyFont="1" applyFill="1" applyAlignment="1" applyProtection="1">
      <alignment horizontal="center" vertical="center" wrapText="1"/>
      <protection hidden="1"/>
    </xf>
    <xf fontId="9" fillId="2" borderId="8" numFmtId="1" xfId="4" applyNumberFormat="1" applyFont="1" applyFill="1" applyBorder="1" applyAlignment="1" applyProtection="1">
      <alignment horizontal="center" vertical="center" wrapText="1"/>
      <protection hidden="1"/>
    </xf>
    <xf fontId="0" fillId="0" borderId="5" numFmtId="0" xfId="0" applyBorder="1" applyAlignment="1">
      <alignment horizontal="center"/>
    </xf>
    <xf fontId="9" fillId="2" borderId="10" numFmtId="1" xfId="4" applyNumberFormat="1" applyFont="1" applyFill="1" applyBorder="1" applyAlignment="1" applyProtection="1">
      <alignment horizontal="center" vertical="center" wrapText="1"/>
      <protection hidden="1"/>
    </xf>
    <xf fontId="9" fillId="2" borderId="11" numFmtId="1" xfId="4" applyNumberFormat="1" applyFont="1" applyFill="1" applyBorder="1" applyAlignment="1" applyProtection="1">
      <alignment horizontal="center" vertical="center" wrapText="1"/>
      <protection hidden="1"/>
    </xf>
    <xf fontId="9" fillId="2" borderId="12" numFmtId="1" xfId="4" applyNumberFormat="1" applyFont="1" applyFill="1" applyBorder="1" applyAlignment="1" applyProtection="1">
      <alignment horizontal="center" vertical="center" wrapText="1"/>
      <protection hidden="1"/>
    </xf>
    <xf fontId="0" fillId="0" borderId="6" numFmtId="0" xfId="0" applyBorder="1" applyAlignment="1">
      <alignment horizontal="center"/>
    </xf>
    <xf fontId="3" fillId="0" borderId="9" numFmtId="1" xfId="0" applyNumberFormat="1" applyFont="1" applyBorder="1" applyAlignment="1">
      <alignment horizontal="center" vertical="top"/>
    </xf>
    <xf fontId="0" fillId="0" borderId="9" numFmtId="1" xfId="0" applyNumberFormat="1" applyBorder="1"/>
    <xf fontId="0" fillId="0" borderId="9" numFmtId="0" xfId="0" applyBorder="1"/>
    <xf fontId="15" fillId="0" borderId="0" numFmtId="1" xfId="0" applyNumberFormat="1" applyFont="1" applyAlignment="1">
      <alignment horizontal="left"/>
    </xf>
    <xf fontId="8" fillId="0" borderId="0" numFmtId="0" xfId="0" applyFont="1" applyAlignment="1">
      <alignment horizontal="left" vertical="top" wrapText="1"/>
    </xf>
    <xf fontId="23" fillId="0" borderId="0" numFmtId="0" xfId="0" applyFont="1" applyAlignment="1">
      <alignment horizontal="center"/>
    </xf>
    <xf fontId="24" fillId="0" borderId="0" numFmtId="49" xfId="0" applyNumberFormat="1" applyFont="1" applyAlignment="1">
      <alignment horizontal="left"/>
    </xf>
    <xf fontId="24" fillId="0" borderId="0" numFmtId="0" xfId="0" applyFont="1"/>
    <xf fontId="22" fillId="0" borderId="13" numFmtId="0" xfId="0" applyFont="1" applyBorder="1" applyAlignment="1">
      <alignment horizontal="center" vertical="center" wrapText="1"/>
    </xf>
    <xf fontId="3" fillId="0" borderId="14" numFmtId="0" xfId="0" applyFont="1" applyBorder="1"/>
    <xf fontId="22" fillId="0" borderId="15" numFmtId="0" xfId="0" applyFont="1" applyBorder="1" applyAlignment="1">
      <alignment horizontal="left"/>
    </xf>
    <xf fontId="22" fillId="0" borderId="15" numFmtId="0" xfId="0" applyFont="1" applyBorder="1"/>
    <xf fontId="22" fillId="0" borderId="15" numFmtId="0" xfId="0" applyFont="1" applyBorder="1" applyAlignment="1">
      <alignment horizontal="center"/>
    </xf>
    <xf fontId="25" fillId="0" borderId="15" numFmtId="0" xfId="0" applyFont="1" applyBorder="1"/>
  </cellXfs>
  <cellStyles count="5">
    <cellStyle name="Обычный" xfId="0" builtinId="0"/>
    <cellStyle name="Обычный 13 2" xfId="1"/>
    <cellStyle name="Обычный 2" xfId="2"/>
    <cellStyle name="Обычный 3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7" Type="http://schemas.openxmlformats.org/officeDocument/2006/relationships/styles" Target="styles.xml"/><Relationship  Id="rId6" Type="http://schemas.openxmlformats.org/officeDocument/2006/relationships/sharedStrings" Target="sharedStrings.xml"/><Relationship  Id="rId5" Type="http://schemas.openxmlformats.org/officeDocument/2006/relationships/theme" Target="theme/theme1.xml"/><Relationship  Id="rId4" Type="http://schemas.openxmlformats.org/officeDocument/2006/relationships/worksheet" Target="worksheets/sheet4.xml"/><Relationship  Id="rId3" Type="http://schemas.openxmlformats.org/officeDocument/2006/relationships/worksheet" Target="worksheets/sheet3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A14" zoomScale="55" workbookViewId="0">
      <selection activeCell="AF53" activeCellId="0" sqref="AF53"/>
    </sheetView>
  </sheetViews>
  <sheetFormatPr defaultColWidth="9" defaultRowHeight="14.25"/>
  <cols>
    <col min="1" max="1" style="1" width="9"/>
    <col customWidth="1" min="2" max="2" style="1" width="8.125"/>
    <col customWidth="1" min="3" max="3" style="1" width="13.625"/>
    <col min="4" max="9" style="2" width="9"/>
    <col min="10" max="10" style="3" width="9"/>
    <col customWidth="1" min="11" max="11" style="3" width="11.5"/>
    <col min="12" max="14" style="2" width="9"/>
    <col customWidth="1" min="15" max="15" style="2" width="9"/>
    <col min="16" max="21" style="2" width="9"/>
    <col customWidth="1" min="22" max="22" style="2" width="9"/>
    <col min="23" max="33" style="2" width="9"/>
    <col bestFit="1" customWidth="1" min="34" max="34" style="2" width="9.625"/>
    <col min="35" max="36" style="1" width="9"/>
    <col customWidth="1" min="37" max="37" style="1" width="11.625"/>
    <col customWidth="1" min="38" max="38" style="1" width="13.375"/>
    <col bestFit="1" customWidth="1" min="39" max="39" style="1" width="12.625"/>
    <col bestFit="1" customWidth="1" min="40" max="40" style="1" width="15.5"/>
    <col bestFit="1" customWidth="1" min="41" max="41" style="1" width="50"/>
    <col min="42" max="16384" style="1" width="9"/>
  </cols>
  <sheetData>
    <row r="1" ht="15">
      <c r="B1" s="4" t="s">
        <v>0</v>
      </c>
      <c r="C1" s="4"/>
      <c r="D1" s="4"/>
      <c r="E1" s="4"/>
      <c r="F1" s="4"/>
      <c r="G1" s="4"/>
      <c r="H1" s="4"/>
      <c r="I1" s="4"/>
      <c r="J1" s="4"/>
    </row>
    <row r="2" ht="15">
      <c r="B2" s="4" t="s">
        <v>1</v>
      </c>
      <c r="C2" s="4"/>
      <c r="D2" s="4"/>
      <c r="E2" s="4"/>
      <c r="F2" s="4"/>
      <c r="G2" s="4"/>
      <c r="H2" s="4"/>
      <c r="I2" s="4"/>
      <c r="J2" s="4"/>
    </row>
    <row r="3">
      <c r="B3" s="1"/>
      <c r="C3" s="1"/>
      <c r="D3" s="3"/>
      <c r="E3" s="3"/>
      <c r="F3" s="3"/>
      <c r="G3" s="3"/>
      <c r="H3" s="3"/>
      <c r="I3" s="2"/>
    </row>
    <row r="4">
      <c r="B4" s="5"/>
      <c r="C4" s="1"/>
      <c r="D4" s="3"/>
      <c r="E4" s="3"/>
      <c r="F4" s="3"/>
      <c r="G4" s="3"/>
      <c r="H4" s="3"/>
      <c r="I4" s="2"/>
    </row>
    <row r="5" ht="15">
      <c r="B5" s="6"/>
      <c r="C5" s="6" t="s">
        <v>2</v>
      </c>
      <c r="D5" s="7" t="s">
        <v>3</v>
      </c>
      <c r="E5" s="7"/>
      <c r="F5" s="8"/>
      <c r="G5" s="9" t="s">
        <v>4</v>
      </c>
      <c r="H5" s="10"/>
    </row>
    <row r="6">
      <c r="B6" s="1"/>
      <c r="C6" s="1"/>
      <c r="D6" s="3"/>
      <c r="E6" s="3"/>
      <c r="F6" s="3"/>
      <c r="G6" s="9" t="s">
        <v>5</v>
      </c>
      <c r="H6" s="9"/>
    </row>
    <row r="7">
      <c r="B7" s="1"/>
      <c r="C7" s="1"/>
      <c r="D7" s="3"/>
      <c r="E7" s="3"/>
      <c r="F7" s="3"/>
      <c r="G7" s="3"/>
      <c r="H7" s="3"/>
      <c r="I7" s="9"/>
      <c r="J7" s="8"/>
    </row>
    <row r="8" ht="48.75" customHeight="1">
      <c r="B8" s="11" t="s">
        <v>6</v>
      </c>
      <c r="C8" s="11" t="s">
        <v>7</v>
      </c>
      <c r="D8" s="12" t="s">
        <v>8</v>
      </c>
      <c r="E8" s="12" t="s">
        <v>9</v>
      </c>
      <c r="F8" s="12" t="s">
        <v>10</v>
      </c>
      <c r="G8" s="12" t="s">
        <v>11</v>
      </c>
      <c r="H8" s="12" t="s">
        <v>12</v>
      </c>
      <c r="I8" s="12" t="s">
        <v>13</v>
      </c>
      <c r="J8" s="12" t="s">
        <v>14</v>
      </c>
      <c r="K8" s="12" t="s">
        <v>15</v>
      </c>
      <c r="L8" s="12" t="s">
        <v>16</v>
      </c>
      <c r="M8" s="12" t="s">
        <v>17</v>
      </c>
      <c r="N8" s="12" t="s">
        <v>18</v>
      </c>
      <c r="O8" s="12" t="s">
        <v>19</v>
      </c>
      <c r="P8" s="12" t="s">
        <v>20</v>
      </c>
      <c r="Q8" s="12" t="s">
        <v>21</v>
      </c>
      <c r="R8" s="12" t="s">
        <v>22</v>
      </c>
      <c r="S8" s="12" t="s">
        <v>23</v>
      </c>
      <c r="T8" s="12" t="s">
        <v>24</v>
      </c>
      <c r="U8" s="12" t="s">
        <v>25</v>
      </c>
      <c r="V8" s="12" t="s">
        <v>26</v>
      </c>
      <c r="W8" s="12" t="s">
        <v>27</v>
      </c>
      <c r="X8" s="12" t="s">
        <v>28</v>
      </c>
      <c r="Y8" s="12" t="s">
        <v>29</v>
      </c>
      <c r="Z8" s="12" t="s">
        <v>30</v>
      </c>
      <c r="AA8" s="12" t="s">
        <v>31</v>
      </c>
      <c r="AB8" s="12" t="s">
        <v>32</v>
      </c>
      <c r="AC8" s="12" t="s">
        <v>33</v>
      </c>
      <c r="AD8" s="12" t="s">
        <v>34</v>
      </c>
      <c r="AE8" s="12" t="s">
        <v>35</v>
      </c>
      <c r="AF8" s="13" t="s">
        <v>36</v>
      </c>
      <c r="AG8" s="14" t="s">
        <v>37</v>
      </c>
      <c r="AH8" s="14" t="s">
        <v>38</v>
      </c>
      <c r="AI8" s="15" t="s">
        <v>2</v>
      </c>
      <c r="AJ8" s="16" t="s">
        <v>39</v>
      </c>
      <c r="AK8" s="17" t="s">
        <v>40</v>
      </c>
      <c r="AL8" s="18" t="s">
        <v>41</v>
      </c>
      <c r="AM8" s="19"/>
      <c r="AN8" s="20"/>
      <c r="AO8" s="21" t="s">
        <v>42</v>
      </c>
    </row>
    <row r="9">
      <c r="B9" s="22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5"/>
      <c r="AG9" s="26"/>
      <c r="AH9" s="26"/>
      <c r="AI9" s="27"/>
      <c r="AJ9" s="28"/>
      <c r="AK9" s="29"/>
      <c r="AL9" s="30"/>
      <c r="AM9" s="31"/>
      <c r="AN9" s="32"/>
      <c r="AO9" s="33"/>
    </row>
    <row r="10" s="1" customFormat="1" ht="15">
      <c r="B10" s="23"/>
      <c r="C10" s="34" t="s">
        <v>43</v>
      </c>
      <c r="D10" s="35">
        <v>2</v>
      </c>
      <c r="E10" s="35">
        <v>2</v>
      </c>
      <c r="F10" s="35">
        <v>2</v>
      </c>
      <c r="G10" s="35">
        <v>2</v>
      </c>
      <c r="H10" s="35">
        <v>2</v>
      </c>
      <c r="I10" s="36">
        <v>2</v>
      </c>
      <c r="J10" s="36">
        <v>2</v>
      </c>
      <c r="K10" s="36">
        <v>2</v>
      </c>
      <c r="L10" s="36">
        <v>2</v>
      </c>
      <c r="M10" s="36">
        <v>2</v>
      </c>
      <c r="N10" s="36">
        <v>2</v>
      </c>
      <c r="O10" s="36">
        <v>2</v>
      </c>
      <c r="P10" s="36">
        <v>2</v>
      </c>
      <c r="Q10" s="36">
        <v>2</v>
      </c>
      <c r="R10" s="36">
        <v>2</v>
      </c>
      <c r="S10" s="36">
        <v>2</v>
      </c>
      <c r="T10" s="36">
        <v>2</v>
      </c>
      <c r="U10" s="36">
        <v>2</v>
      </c>
      <c r="V10" s="36">
        <v>3</v>
      </c>
      <c r="W10" s="36">
        <v>3</v>
      </c>
      <c r="X10" s="36">
        <v>3</v>
      </c>
      <c r="Y10" s="36">
        <v>3</v>
      </c>
      <c r="Z10" s="36">
        <v>3</v>
      </c>
      <c r="AA10" s="36">
        <v>3</v>
      </c>
      <c r="AB10" s="36">
        <v>3</v>
      </c>
      <c r="AC10" s="36">
        <v>3</v>
      </c>
      <c r="AD10" s="36">
        <v>10</v>
      </c>
      <c r="AE10" s="36">
        <v>10</v>
      </c>
      <c r="AF10" s="36">
        <v>10</v>
      </c>
      <c r="AG10" s="37">
        <v>10</v>
      </c>
      <c r="AH10" s="37">
        <f t="shared" ref="AH10:AH34" si="0">D10+E10+F10+G10+H10+I10+J10+K10+L10+M10+N10+O10+P10+Q10+R10+S10+T10+U10+V10+W10+X10+Y10+Z10+AA10+AB10+AC10+AD10+AE10+AF10+AG10</f>
        <v>100</v>
      </c>
      <c r="AI10" s="38"/>
      <c r="AJ10" s="39"/>
      <c r="AK10" s="40"/>
      <c r="AL10" s="41"/>
      <c r="AM10" s="42"/>
      <c r="AN10" s="43"/>
      <c r="AO10" s="44"/>
    </row>
    <row r="11" ht="15">
      <c r="B11" s="45">
        <v>1</v>
      </c>
      <c r="C11" s="46" t="s">
        <v>44</v>
      </c>
      <c r="D11" s="47">
        <v>2</v>
      </c>
      <c r="E11" s="47">
        <v>2</v>
      </c>
      <c r="F11" s="47">
        <v>2</v>
      </c>
      <c r="G11" s="47">
        <v>2</v>
      </c>
      <c r="H11" s="47">
        <v>2</v>
      </c>
      <c r="I11" s="48">
        <v>2</v>
      </c>
      <c r="J11" s="49">
        <v>2</v>
      </c>
      <c r="K11" s="50">
        <v>2</v>
      </c>
      <c r="L11" s="50">
        <v>2</v>
      </c>
      <c r="M11" s="50">
        <v>0</v>
      </c>
      <c r="N11" s="50">
        <v>2</v>
      </c>
      <c r="O11" s="50">
        <v>0</v>
      </c>
      <c r="P11" s="50">
        <v>0</v>
      </c>
      <c r="Q11" s="50">
        <v>0</v>
      </c>
      <c r="R11" s="50">
        <v>0</v>
      </c>
      <c r="S11" s="50">
        <v>0</v>
      </c>
      <c r="T11" s="50">
        <v>2</v>
      </c>
      <c r="U11" s="50">
        <v>2</v>
      </c>
      <c r="V11" s="50">
        <v>3</v>
      </c>
      <c r="W11" s="50">
        <v>3</v>
      </c>
      <c r="X11" s="50">
        <v>3</v>
      </c>
      <c r="Y11" s="50">
        <v>3</v>
      </c>
      <c r="Z11" s="50">
        <v>0</v>
      </c>
      <c r="AA11" s="50">
        <v>0</v>
      </c>
      <c r="AB11" s="50">
        <v>3</v>
      </c>
      <c r="AC11" s="50">
        <v>0</v>
      </c>
      <c r="AD11" s="50">
        <v>5</v>
      </c>
      <c r="AE11" s="50">
        <v>10</v>
      </c>
      <c r="AF11" s="50">
        <v>4</v>
      </c>
      <c r="AG11" s="50">
        <v>8</v>
      </c>
      <c r="AH11" s="37">
        <f t="shared" si="0"/>
        <v>66</v>
      </c>
      <c r="AI11" s="51">
        <v>9</v>
      </c>
      <c r="AJ11" s="51">
        <f t="shared" ref="AJ11:AJ34" si="1">_xlfn.RANK.EQ(AH11,$AH$11:$AH$34)</f>
        <v>1</v>
      </c>
      <c r="AK11" s="52" t="s">
        <v>45</v>
      </c>
      <c r="AL11" s="53" t="s">
        <v>46</v>
      </c>
      <c r="AM11" s="53" t="s">
        <v>47</v>
      </c>
      <c r="AN11" s="53" t="s">
        <v>48</v>
      </c>
      <c r="AO11" s="53" t="s">
        <v>49</v>
      </c>
    </row>
    <row r="12" ht="15">
      <c r="B12" s="45">
        <v>2</v>
      </c>
      <c r="C12" s="46" t="s">
        <v>50</v>
      </c>
      <c r="D12" s="47">
        <v>0</v>
      </c>
      <c r="E12" s="47">
        <v>0</v>
      </c>
      <c r="F12" s="47">
        <v>0</v>
      </c>
      <c r="G12" s="47">
        <v>0</v>
      </c>
      <c r="H12" s="47">
        <v>2</v>
      </c>
      <c r="I12" s="48">
        <v>2</v>
      </c>
      <c r="J12" s="49">
        <v>0</v>
      </c>
      <c r="K12" s="54">
        <v>2</v>
      </c>
      <c r="L12" s="50">
        <v>0</v>
      </c>
      <c r="M12" s="50">
        <v>2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2</v>
      </c>
      <c r="U12" s="50">
        <v>2</v>
      </c>
      <c r="V12" s="50">
        <v>3</v>
      </c>
      <c r="W12" s="50">
        <v>3</v>
      </c>
      <c r="X12" s="50">
        <v>0</v>
      </c>
      <c r="Y12" s="50">
        <v>3</v>
      </c>
      <c r="Z12" s="50">
        <v>3</v>
      </c>
      <c r="AA12" s="50">
        <v>3</v>
      </c>
      <c r="AB12" s="50">
        <v>3</v>
      </c>
      <c r="AC12" s="50">
        <v>3</v>
      </c>
      <c r="AD12" s="50">
        <v>4</v>
      </c>
      <c r="AE12" s="50">
        <v>2</v>
      </c>
      <c r="AF12" s="50">
        <v>5</v>
      </c>
      <c r="AG12" s="50">
        <v>5</v>
      </c>
      <c r="AH12" s="37">
        <f t="shared" si="0"/>
        <v>49</v>
      </c>
      <c r="AI12" s="51">
        <v>9</v>
      </c>
      <c r="AJ12" s="51">
        <f t="shared" si="1"/>
        <v>2</v>
      </c>
      <c r="AK12" s="52" t="s">
        <v>51</v>
      </c>
      <c r="AL12" s="53" t="s">
        <v>52</v>
      </c>
      <c r="AM12" s="53" t="s">
        <v>53</v>
      </c>
      <c r="AN12" s="53" t="s">
        <v>48</v>
      </c>
      <c r="AO12" s="55" t="s">
        <v>54</v>
      </c>
    </row>
    <row r="13" ht="15">
      <c r="B13" s="45">
        <v>3</v>
      </c>
      <c r="C13" s="46" t="s">
        <v>55</v>
      </c>
      <c r="D13" s="47">
        <v>0</v>
      </c>
      <c r="E13" s="47">
        <v>2</v>
      </c>
      <c r="F13" s="47">
        <v>2</v>
      </c>
      <c r="G13" s="47">
        <v>2</v>
      </c>
      <c r="H13" s="47">
        <v>2</v>
      </c>
      <c r="I13" s="48">
        <v>0</v>
      </c>
      <c r="J13" s="49">
        <v>0</v>
      </c>
      <c r="K13" s="50">
        <v>2</v>
      </c>
      <c r="L13" s="50">
        <v>2</v>
      </c>
      <c r="M13" s="50">
        <v>0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2</v>
      </c>
      <c r="T13" s="50">
        <v>2</v>
      </c>
      <c r="U13" s="50">
        <v>2</v>
      </c>
      <c r="V13" s="50">
        <v>3</v>
      </c>
      <c r="W13" s="50">
        <v>0</v>
      </c>
      <c r="X13" s="50">
        <v>3</v>
      </c>
      <c r="Y13" s="50">
        <v>3</v>
      </c>
      <c r="Z13" s="50">
        <v>0</v>
      </c>
      <c r="AA13" s="50">
        <v>3</v>
      </c>
      <c r="AB13" s="50">
        <v>0</v>
      </c>
      <c r="AC13" s="50">
        <v>3</v>
      </c>
      <c r="AD13" s="50">
        <v>2</v>
      </c>
      <c r="AE13" s="50">
        <v>4</v>
      </c>
      <c r="AF13" s="50">
        <v>3</v>
      </c>
      <c r="AG13" s="50">
        <v>6</v>
      </c>
      <c r="AH13" s="37">
        <f t="shared" si="0"/>
        <v>48</v>
      </c>
      <c r="AI13" s="51">
        <v>9</v>
      </c>
      <c r="AJ13" s="51">
        <f t="shared" si="1"/>
        <v>3</v>
      </c>
      <c r="AK13" s="52" t="s">
        <v>51</v>
      </c>
      <c r="AL13" s="53" t="s">
        <v>56</v>
      </c>
      <c r="AM13" s="53" t="s">
        <v>47</v>
      </c>
      <c r="AN13" s="53" t="s">
        <v>57</v>
      </c>
      <c r="AO13" s="55" t="s">
        <v>58</v>
      </c>
    </row>
    <row r="14" ht="15">
      <c r="B14" s="45">
        <v>4</v>
      </c>
      <c r="C14" s="46" t="s">
        <v>59</v>
      </c>
      <c r="D14" s="47">
        <v>0</v>
      </c>
      <c r="E14" s="47">
        <v>2</v>
      </c>
      <c r="F14" s="47">
        <v>2</v>
      </c>
      <c r="G14" s="47">
        <v>0</v>
      </c>
      <c r="H14" s="47">
        <v>0</v>
      </c>
      <c r="I14" s="48">
        <v>2</v>
      </c>
      <c r="J14" s="49">
        <v>0</v>
      </c>
      <c r="K14" s="50">
        <v>2</v>
      </c>
      <c r="L14" s="50">
        <v>2</v>
      </c>
      <c r="M14" s="50">
        <v>2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2</v>
      </c>
      <c r="U14" s="50">
        <v>2</v>
      </c>
      <c r="V14" s="50">
        <v>3</v>
      </c>
      <c r="W14" s="50">
        <v>3</v>
      </c>
      <c r="X14" s="50">
        <v>0</v>
      </c>
      <c r="Y14" s="50">
        <v>3</v>
      </c>
      <c r="Z14" s="50">
        <v>3</v>
      </c>
      <c r="AA14" s="50">
        <v>3</v>
      </c>
      <c r="AB14" s="50">
        <v>3</v>
      </c>
      <c r="AC14" s="50">
        <v>0</v>
      </c>
      <c r="AD14" s="50">
        <v>5</v>
      </c>
      <c r="AE14" s="50">
        <v>3</v>
      </c>
      <c r="AF14" s="50">
        <v>2</v>
      </c>
      <c r="AG14" s="50">
        <v>4</v>
      </c>
      <c r="AH14" s="37">
        <f t="shared" si="0"/>
        <v>48</v>
      </c>
      <c r="AI14" s="51">
        <v>9</v>
      </c>
      <c r="AJ14" s="51">
        <f t="shared" si="1"/>
        <v>3</v>
      </c>
      <c r="AK14" s="52" t="s">
        <v>51</v>
      </c>
      <c r="AL14" s="53" t="s">
        <v>60</v>
      </c>
      <c r="AM14" s="53" t="s">
        <v>61</v>
      </c>
      <c r="AN14" s="53" t="s">
        <v>62</v>
      </c>
      <c r="AO14" s="53" t="s">
        <v>63</v>
      </c>
    </row>
    <row r="15" ht="15">
      <c r="B15" s="45">
        <v>5</v>
      </c>
      <c r="C15" s="46" t="s">
        <v>64</v>
      </c>
      <c r="D15" s="47">
        <v>0</v>
      </c>
      <c r="E15" s="47">
        <v>0</v>
      </c>
      <c r="F15" s="47">
        <v>2</v>
      </c>
      <c r="G15" s="47">
        <v>2</v>
      </c>
      <c r="H15" s="47">
        <v>2</v>
      </c>
      <c r="I15" s="48">
        <v>0</v>
      </c>
      <c r="J15" s="49">
        <v>0</v>
      </c>
      <c r="K15" s="50">
        <v>2</v>
      </c>
      <c r="L15" s="50">
        <v>2</v>
      </c>
      <c r="M15" s="50">
        <v>2</v>
      </c>
      <c r="N15" s="50">
        <v>2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0</v>
      </c>
      <c r="U15" s="50">
        <v>0</v>
      </c>
      <c r="V15" s="50">
        <v>3</v>
      </c>
      <c r="W15" s="50">
        <v>3</v>
      </c>
      <c r="X15" s="50">
        <v>0</v>
      </c>
      <c r="Y15" s="50">
        <v>0</v>
      </c>
      <c r="Z15" s="50">
        <v>3</v>
      </c>
      <c r="AA15" s="50">
        <v>3</v>
      </c>
      <c r="AB15" s="50">
        <v>3</v>
      </c>
      <c r="AC15" s="50">
        <v>3</v>
      </c>
      <c r="AD15" s="50">
        <v>4</v>
      </c>
      <c r="AE15" s="50">
        <v>1</v>
      </c>
      <c r="AF15" s="50">
        <v>3</v>
      </c>
      <c r="AG15" s="50">
        <v>6</v>
      </c>
      <c r="AH15" s="37">
        <f t="shared" si="0"/>
        <v>46</v>
      </c>
      <c r="AI15" s="51">
        <v>9</v>
      </c>
      <c r="AJ15" s="51">
        <f t="shared" si="1"/>
        <v>5</v>
      </c>
      <c r="AK15" s="52" t="s">
        <v>51</v>
      </c>
      <c r="AL15" s="53" t="s">
        <v>65</v>
      </c>
      <c r="AM15" s="53" t="s">
        <v>66</v>
      </c>
      <c r="AN15" s="53" t="s">
        <v>48</v>
      </c>
      <c r="AO15" s="53" t="s">
        <v>67</v>
      </c>
    </row>
    <row r="16" ht="15">
      <c r="B16" s="45">
        <v>6</v>
      </c>
      <c r="C16" s="46" t="s">
        <v>68</v>
      </c>
      <c r="D16" s="47">
        <v>0</v>
      </c>
      <c r="E16" s="47">
        <v>0</v>
      </c>
      <c r="F16" s="47">
        <v>2</v>
      </c>
      <c r="G16" s="47">
        <v>2</v>
      </c>
      <c r="H16" s="47">
        <v>2</v>
      </c>
      <c r="I16" s="48">
        <v>0</v>
      </c>
      <c r="J16" s="49">
        <v>0</v>
      </c>
      <c r="K16" s="50">
        <v>0</v>
      </c>
      <c r="L16" s="50">
        <v>0</v>
      </c>
      <c r="M16" s="50">
        <v>2</v>
      </c>
      <c r="N16" s="50">
        <v>2</v>
      </c>
      <c r="O16" s="50">
        <v>0</v>
      </c>
      <c r="P16" s="50">
        <v>0</v>
      </c>
      <c r="Q16" s="50">
        <v>0</v>
      </c>
      <c r="R16" s="50">
        <v>0</v>
      </c>
      <c r="S16" s="50">
        <v>0</v>
      </c>
      <c r="T16" s="50">
        <v>2</v>
      </c>
      <c r="U16" s="50">
        <v>2</v>
      </c>
      <c r="V16" s="50">
        <v>0</v>
      </c>
      <c r="W16" s="50">
        <v>3</v>
      </c>
      <c r="X16" s="50">
        <v>0</v>
      </c>
      <c r="Y16" s="50">
        <v>3</v>
      </c>
      <c r="Z16" s="50">
        <v>3</v>
      </c>
      <c r="AA16" s="50">
        <v>3</v>
      </c>
      <c r="AB16" s="50">
        <v>3</v>
      </c>
      <c r="AC16" s="50">
        <v>0</v>
      </c>
      <c r="AD16" s="50">
        <v>3</v>
      </c>
      <c r="AE16" s="50">
        <v>1</v>
      </c>
      <c r="AF16" s="50">
        <v>3</v>
      </c>
      <c r="AG16" s="50">
        <v>8</v>
      </c>
      <c r="AH16" s="37">
        <f t="shared" si="0"/>
        <v>44</v>
      </c>
      <c r="AI16" s="51">
        <v>9</v>
      </c>
      <c r="AJ16" s="51">
        <f t="shared" si="1"/>
        <v>6</v>
      </c>
      <c r="AK16" s="52" t="s">
        <v>51</v>
      </c>
      <c r="AL16" s="53" t="s">
        <v>69</v>
      </c>
      <c r="AM16" s="53" t="s">
        <v>70</v>
      </c>
      <c r="AN16" s="53" t="s">
        <v>71</v>
      </c>
      <c r="AO16" s="55" t="s">
        <v>72</v>
      </c>
    </row>
    <row r="17" ht="15">
      <c r="B17" s="45">
        <v>7</v>
      </c>
      <c r="C17" s="46" t="s">
        <v>73</v>
      </c>
      <c r="D17" s="56">
        <v>0</v>
      </c>
      <c r="E17" s="56">
        <v>0</v>
      </c>
      <c r="F17" s="56">
        <v>2</v>
      </c>
      <c r="G17" s="56">
        <v>2</v>
      </c>
      <c r="H17" s="47">
        <v>2</v>
      </c>
      <c r="I17" s="57">
        <v>0</v>
      </c>
      <c r="J17" s="49">
        <v>0</v>
      </c>
      <c r="K17" s="50">
        <v>2</v>
      </c>
      <c r="L17" s="50">
        <v>0</v>
      </c>
      <c r="M17" s="50">
        <v>2</v>
      </c>
      <c r="N17" s="50">
        <v>2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0</v>
      </c>
      <c r="U17" s="50">
        <v>2</v>
      </c>
      <c r="V17" s="50">
        <v>0</v>
      </c>
      <c r="W17" s="50">
        <v>0</v>
      </c>
      <c r="X17" s="50">
        <v>0</v>
      </c>
      <c r="Y17" s="50">
        <v>3</v>
      </c>
      <c r="Z17" s="50">
        <v>3</v>
      </c>
      <c r="AA17" s="50">
        <v>3</v>
      </c>
      <c r="AB17" s="50">
        <v>3</v>
      </c>
      <c r="AC17" s="50">
        <v>0</v>
      </c>
      <c r="AD17" s="50">
        <v>5</v>
      </c>
      <c r="AE17" s="50">
        <v>1</v>
      </c>
      <c r="AF17" s="50">
        <v>4</v>
      </c>
      <c r="AG17" s="50">
        <v>6</v>
      </c>
      <c r="AH17" s="37">
        <f t="shared" si="0"/>
        <v>42</v>
      </c>
      <c r="AI17" s="51">
        <v>9</v>
      </c>
      <c r="AJ17" s="51">
        <f t="shared" si="1"/>
        <v>7</v>
      </c>
      <c r="AK17" s="52" t="s">
        <v>51</v>
      </c>
      <c r="AL17" s="53" t="s">
        <v>74</v>
      </c>
      <c r="AM17" s="53" t="s">
        <v>75</v>
      </c>
      <c r="AN17" s="53" t="s">
        <v>76</v>
      </c>
      <c r="AO17" s="53" t="s">
        <v>49</v>
      </c>
    </row>
    <row r="18" ht="15">
      <c r="B18" s="45">
        <v>8</v>
      </c>
      <c r="C18" s="46" t="s">
        <v>77</v>
      </c>
      <c r="D18" s="47">
        <v>0</v>
      </c>
      <c r="E18" s="47">
        <v>2</v>
      </c>
      <c r="F18" s="47">
        <v>2</v>
      </c>
      <c r="G18" s="47">
        <v>2</v>
      </c>
      <c r="H18" s="47">
        <v>2</v>
      </c>
      <c r="I18" s="57">
        <v>0</v>
      </c>
      <c r="J18" s="49">
        <v>0</v>
      </c>
      <c r="K18" s="50">
        <v>2</v>
      </c>
      <c r="L18" s="50">
        <v>0</v>
      </c>
      <c r="M18" s="50">
        <v>2</v>
      </c>
      <c r="N18" s="50">
        <v>2</v>
      </c>
      <c r="O18" s="50">
        <v>0</v>
      </c>
      <c r="P18" s="50">
        <v>2</v>
      </c>
      <c r="Q18" s="50">
        <v>0</v>
      </c>
      <c r="R18" s="50">
        <v>0</v>
      </c>
      <c r="S18" s="50">
        <v>2</v>
      </c>
      <c r="T18" s="50">
        <v>2</v>
      </c>
      <c r="U18" s="50">
        <v>2</v>
      </c>
      <c r="V18" s="50">
        <v>0</v>
      </c>
      <c r="W18" s="50">
        <v>3</v>
      </c>
      <c r="X18" s="50">
        <v>0</v>
      </c>
      <c r="Y18" s="50">
        <v>3</v>
      </c>
      <c r="Z18" s="50">
        <v>0</v>
      </c>
      <c r="AA18" s="50">
        <v>0</v>
      </c>
      <c r="AB18" s="50">
        <v>3</v>
      </c>
      <c r="AC18" s="50">
        <v>0</v>
      </c>
      <c r="AD18" s="50">
        <v>0</v>
      </c>
      <c r="AE18" s="50">
        <v>1</v>
      </c>
      <c r="AF18" s="50">
        <v>2</v>
      </c>
      <c r="AG18" s="50">
        <v>8</v>
      </c>
      <c r="AH18" s="37">
        <f t="shared" si="0"/>
        <v>42</v>
      </c>
      <c r="AI18" s="51">
        <v>9</v>
      </c>
      <c r="AJ18" s="51">
        <f t="shared" si="1"/>
        <v>7</v>
      </c>
      <c r="AK18" s="52" t="s">
        <v>51</v>
      </c>
      <c r="AL18" s="53" t="s">
        <v>78</v>
      </c>
      <c r="AM18" s="53" t="s">
        <v>79</v>
      </c>
      <c r="AN18" s="53" t="s">
        <v>80</v>
      </c>
      <c r="AO18" s="55" t="s">
        <v>81</v>
      </c>
    </row>
    <row r="19" ht="15">
      <c r="B19" s="45">
        <v>9</v>
      </c>
      <c r="C19" s="46" t="s">
        <v>82</v>
      </c>
      <c r="D19" s="47">
        <v>0</v>
      </c>
      <c r="E19" s="47">
        <v>0</v>
      </c>
      <c r="F19" s="47">
        <v>0</v>
      </c>
      <c r="G19" s="47">
        <v>2</v>
      </c>
      <c r="H19" s="47">
        <v>2</v>
      </c>
      <c r="I19" s="57">
        <v>0</v>
      </c>
      <c r="J19" s="49">
        <v>0</v>
      </c>
      <c r="K19" s="50">
        <v>2</v>
      </c>
      <c r="L19" s="50">
        <v>2</v>
      </c>
      <c r="M19" s="50">
        <v>2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50">
        <v>2</v>
      </c>
      <c r="T19" s="50">
        <v>0</v>
      </c>
      <c r="U19" s="50">
        <v>2</v>
      </c>
      <c r="V19" s="50">
        <v>3</v>
      </c>
      <c r="W19" s="50">
        <v>3</v>
      </c>
      <c r="X19" s="50">
        <v>0</v>
      </c>
      <c r="Y19" s="50">
        <v>3</v>
      </c>
      <c r="Z19" s="50">
        <v>3</v>
      </c>
      <c r="AA19" s="50">
        <v>0</v>
      </c>
      <c r="AB19" s="50">
        <v>3</v>
      </c>
      <c r="AC19" s="50">
        <v>0</v>
      </c>
      <c r="AD19" s="50">
        <v>3</v>
      </c>
      <c r="AE19" s="50">
        <v>1</v>
      </c>
      <c r="AF19" s="50">
        <v>2</v>
      </c>
      <c r="AG19" s="50">
        <v>6</v>
      </c>
      <c r="AH19" s="37">
        <f t="shared" si="0"/>
        <v>41</v>
      </c>
      <c r="AI19" s="51">
        <v>9</v>
      </c>
      <c r="AJ19" s="51">
        <f t="shared" si="1"/>
        <v>9</v>
      </c>
      <c r="AK19" s="52" t="s">
        <v>51</v>
      </c>
      <c r="AL19" s="53" t="s">
        <v>83</v>
      </c>
      <c r="AM19" s="53" t="s">
        <v>75</v>
      </c>
      <c r="AN19" s="53" t="s">
        <v>84</v>
      </c>
      <c r="AO19" s="53" t="s">
        <v>85</v>
      </c>
    </row>
    <row r="20" ht="15">
      <c r="B20" s="45">
        <v>10</v>
      </c>
      <c r="C20" s="46" t="s">
        <v>86</v>
      </c>
      <c r="D20" s="47">
        <v>0</v>
      </c>
      <c r="E20" s="47">
        <v>0</v>
      </c>
      <c r="F20" s="47">
        <v>2</v>
      </c>
      <c r="G20" s="47">
        <v>2</v>
      </c>
      <c r="H20" s="47">
        <v>0</v>
      </c>
      <c r="I20" s="48">
        <v>0</v>
      </c>
      <c r="J20" s="49">
        <v>0</v>
      </c>
      <c r="K20" s="50">
        <v>2</v>
      </c>
      <c r="L20" s="50">
        <v>2</v>
      </c>
      <c r="M20" s="50">
        <v>0</v>
      </c>
      <c r="N20" s="50">
        <v>0</v>
      </c>
      <c r="O20" s="50">
        <v>0</v>
      </c>
      <c r="P20" s="50">
        <v>0</v>
      </c>
      <c r="Q20" s="50">
        <v>0</v>
      </c>
      <c r="R20" s="50">
        <v>0</v>
      </c>
      <c r="S20" s="50">
        <v>0</v>
      </c>
      <c r="T20" s="50">
        <v>0</v>
      </c>
      <c r="U20" s="50">
        <v>0</v>
      </c>
      <c r="V20" s="50">
        <v>3</v>
      </c>
      <c r="W20" s="50">
        <v>3</v>
      </c>
      <c r="X20" s="50">
        <v>3</v>
      </c>
      <c r="Y20" s="50">
        <v>0</v>
      </c>
      <c r="Z20" s="50">
        <v>0</v>
      </c>
      <c r="AA20" s="50">
        <v>3</v>
      </c>
      <c r="AB20" s="50">
        <v>3</v>
      </c>
      <c r="AC20" s="50">
        <v>0</v>
      </c>
      <c r="AD20" s="50">
        <v>3</v>
      </c>
      <c r="AE20" s="50">
        <v>2</v>
      </c>
      <c r="AF20" s="50">
        <v>3</v>
      </c>
      <c r="AG20" s="50">
        <v>7</v>
      </c>
      <c r="AH20" s="37">
        <f t="shared" si="0"/>
        <v>38</v>
      </c>
      <c r="AI20" s="51">
        <v>9</v>
      </c>
      <c r="AJ20" s="51">
        <f t="shared" si="1"/>
        <v>10</v>
      </c>
      <c r="AK20" s="52" t="s">
        <v>51</v>
      </c>
      <c r="AL20" s="53" t="s">
        <v>87</v>
      </c>
      <c r="AM20" s="53" t="s">
        <v>88</v>
      </c>
      <c r="AN20" s="53" t="s">
        <v>89</v>
      </c>
      <c r="AO20" s="53" t="s">
        <v>90</v>
      </c>
    </row>
    <row r="21" ht="15">
      <c r="B21" s="45">
        <v>11</v>
      </c>
      <c r="C21" s="46" t="s">
        <v>91</v>
      </c>
      <c r="D21" s="47">
        <v>0</v>
      </c>
      <c r="E21" s="47">
        <v>0</v>
      </c>
      <c r="F21" s="47">
        <v>2</v>
      </c>
      <c r="G21" s="47">
        <v>2</v>
      </c>
      <c r="H21" s="47">
        <v>2</v>
      </c>
      <c r="I21" s="57">
        <v>2</v>
      </c>
      <c r="J21" s="49">
        <v>0</v>
      </c>
      <c r="K21" s="50">
        <v>2</v>
      </c>
      <c r="L21" s="50">
        <v>0</v>
      </c>
      <c r="M21" s="50">
        <v>2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50">
        <v>0</v>
      </c>
      <c r="U21" s="50">
        <v>0</v>
      </c>
      <c r="V21" s="50">
        <v>3</v>
      </c>
      <c r="W21" s="50">
        <v>0</v>
      </c>
      <c r="X21" s="50">
        <v>0</v>
      </c>
      <c r="Y21" s="50">
        <v>0</v>
      </c>
      <c r="Z21" s="50">
        <v>3</v>
      </c>
      <c r="AA21" s="50">
        <v>0</v>
      </c>
      <c r="AB21" s="50">
        <v>0</v>
      </c>
      <c r="AC21" s="50">
        <v>0</v>
      </c>
      <c r="AD21" s="50">
        <v>7</v>
      </c>
      <c r="AE21" s="50">
        <v>1</v>
      </c>
      <c r="AF21" s="50">
        <v>3</v>
      </c>
      <c r="AG21" s="50">
        <v>9</v>
      </c>
      <c r="AH21" s="37">
        <f t="shared" si="0"/>
        <v>38</v>
      </c>
      <c r="AI21" s="51">
        <v>9</v>
      </c>
      <c r="AJ21" s="51">
        <f t="shared" si="1"/>
        <v>10</v>
      </c>
      <c r="AK21" s="52" t="s">
        <v>51</v>
      </c>
      <c r="AL21" s="53" t="s">
        <v>92</v>
      </c>
      <c r="AM21" s="53" t="s">
        <v>93</v>
      </c>
      <c r="AN21" s="53" t="s">
        <v>94</v>
      </c>
      <c r="AO21" s="53" t="s">
        <v>95</v>
      </c>
    </row>
    <row r="22" ht="15">
      <c r="B22" s="45">
        <v>12</v>
      </c>
      <c r="C22" s="46" t="s">
        <v>96</v>
      </c>
      <c r="D22" s="47">
        <v>0</v>
      </c>
      <c r="E22" s="47">
        <v>0</v>
      </c>
      <c r="F22" s="47">
        <v>2</v>
      </c>
      <c r="G22" s="47">
        <v>2</v>
      </c>
      <c r="H22" s="47">
        <v>2</v>
      </c>
      <c r="I22" s="57">
        <v>0</v>
      </c>
      <c r="J22" s="49">
        <v>0</v>
      </c>
      <c r="K22" s="50">
        <v>0</v>
      </c>
      <c r="L22" s="50">
        <v>0</v>
      </c>
      <c r="M22" s="50">
        <v>0</v>
      </c>
      <c r="N22" s="50">
        <v>0</v>
      </c>
      <c r="O22" s="50">
        <v>0</v>
      </c>
      <c r="P22" s="50">
        <v>0</v>
      </c>
      <c r="Q22" s="50">
        <v>0</v>
      </c>
      <c r="R22" s="50">
        <v>0</v>
      </c>
      <c r="S22" s="50">
        <v>0</v>
      </c>
      <c r="T22" s="50">
        <v>0</v>
      </c>
      <c r="U22" s="50">
        <v>0</v>
      </c>
      <c r="V22" s="50">
        <v>3</v>
      </c>
      <c r="W22" s="50">
        <v>0</v>
      </c>
      <c r="X22" s="50">
        <v>3</v>
      </c>
      <c r="Y22" s="50">
        <v>3</v>
      </c>
      <c r="Z22" s="50">
        <v>3</v>
      </c>
      <c r="AA22" s="50">
        <v>0</v>
      </c>
      <c r="AB22" s="50">
        <v>3</v>
      </c>
      <c r="AC22" s="50">
        <v>0</v>
      </c>
      <c r="AD22" s="50">
        <v>3</v>
      </c>
      <c r="AE22" s="50">
        <v>2</v>
      </c>
      <c r="AF22" s="50">
        <v>3</v>
      </c>
      <c r="AG22" s="50">
        <v>7</v>
      </c>
      <c r="AH22" s="37">
        <f t="shared" si="0"/>
        <v>36</v>
      </c>
      <c r="AI22" s="51">
        <v>9</v>
      </c>
      <c r="AJ22" s="51">
        <f t="shared" si="1"/>
        <v>12</v>
      </c>
      <c r="AK22" s="52" t="s">
        <v>51</v>
      </c>
      <c r="AL22" s="55" t="s">
        <v>97</v>
      </c>
      <c r="AM22" s="55" t="s">
        <v>98</v>
      </c>
      <c r="AN22" s="55" t="s">
        <v>99</v>
      </c>
      <c r="AO22" s="53" t="s">
        <v>100</v>
      </c>
    </row>
    <row r="23" ht="15">
      <c r="B23" s="45">
        <v>13</v>
      </c>
      <c r="C23" s="46" t="s">
        <v>101</v>
      </c>
      <c r="D23" s="47">
        <v>0</v>
      </c>
      <c r="E23" s="47">
        <v>0</v>
      </c>
      <c r="F23" s="47">
        <v>2</v>
      </c>
      <c r="G23" s="47">
        <v>2</v>
      </c>
      <c r="H23" s="47">
        <v>0</v>
      </c>
      <c r="I23" s="48">
        <v>2</v>
      </c>
      <c r="J23" s="49">
        <v>0</v>
      </c>
      <c r="K23" s="50">
        <v>2</v>
      </c>
      <c r="L23" s="50">
        <v>0</v>
      </c>
      <c r="M23" s="50">
        <v>2</v>
      </c>
      <c r="N23" s="50">
        <v>2</v>
      </c>
      <c r="O23" s="50">
        <v>0</v>
      </c>
      <c r="P23" s="50">
        <v>0</v>
      </c>
      <c r="Q23" s="50">
        <v>0</v>
      </c>
      <c r="R23" s="50">
        <v>0</v>
      </c>
      <c r="S23" s="50">
        <v>0</v>
      </c>
      <c r="T23" s="50">
        <v>0</v>
      </c>
      <c r="U23" s="50">
        <v>0</v>
      </c>
      <c r="V23" s="50">
        <v>3</v>
      </c>
      <c r="W23" s="50">
        <v>3</v>
      </c>
      <c r="X23" s="50">
        <v>0</v>
      </c>
      <c r="Y23" s="50">
        <v>0</v>
      </c>
      <c r="Z23" s="50">
        <v>0</v>
      </c>
      <c r="AA23" s="50">
        <v>3</v>
      </c>
      <c r="AB23" s="50">
        <v>3</v>
      </c>
      <c r="AC23" s="50">
        <v>0</v>
      </c>
      <c r="AD23" s="50">
        <v>2</v>
      </c>
      <c r="AE23" s="50">
        <v>1</v>
      </c>
      <c r="AF23" s="50">
        <v>2</v>
      </c>
      <c r="AG23" s="50">
        <v>7</v>
      </c>
      <c r="AH23" s="37">
        <f t="shared" si="0"/>
        <v>36</v>
      </c>
      <c r="AI23" s="51">
        <v>9</v>
      </c>
      <c r="AJ23" s="51">
        <f t="shared" si="1"/>
        <v>12</v>
      </c>
      <c r="AK23" s="52" t="s">
        <v>51</v>
      </c>
      <c r="AL23" s="53" t="s">
        <v>102</v>
      </c>
      <c r="AM23" s="53" t="s">
        <v>103</v>
      </c>
      <c r="AN23" s="53" t="s">
        <v>84</v>
      </c>
      <c r="AO23" s="55" t="s">
        <v>104</v>
      </c>
    </row>
    <row r="24" ht="15">
      <c r="B24" s="45">
        <v>14</v>
      </c>
      <c r="C24" s="46" t="s">
        <v>105</v>
      </c>
      <c r="D24" s="47">
        <v>0</v>
      </c>
      <c r="E24" s="47">
        <v>0</v>
      </c>
      <c r="F24" s="47">
        <v>0</v>
      </c>
      <c r="G24" s="47">
        <v>2</v>
      </c>
      <c r="H24" s="47">
        <v>2</v>
      </c>
      <c r="I24" s="57">
        <v>2</v>
      </c>
      <c r="J24" s="49">
        <v>0</v>
      </c>
      <c r="K24" s="50">
        <v>2</v>
      </c>
      <c r="L24" s="50">
        <v>0</v>
      </c>
      <c r="M24" s="50">
        <v>0</v>
      </c>
      <c r="N24" s="50">
        <v>2</v>
      </c>
      <c r="O24" s="50">
        <v>0</v>
      </c>
      <c r="P24" s="50">
        <v>0</v>
      </c>
      <c r="Q24" s="50">
        <v>0</v>
      </c>
      <c r="R24" s="50">
        <v>0</v>
      </c>
      <c r="S24" s="50">
        <v>2</v>
      </c>
      <c r="T24" s="50">
        <v>0</v>
      </c>
      <c r="U24" s="50">
        <v>0</v>
      </c>
      <c r="V24" s="50">
        <v>3</v>
      </c>
      <c r="W24" s="50">
        <v>3</v>
      </c>
      <c r="X24" s="50">
        <v>3</v>
      </c>
      <c r="Y24" s="50">
        <v>0</v>
      </c>
      <c r="Z24" s="50">
        <v>0</v>
      </c>
      <c r="AA24" s="50">
        <v>0</v>
      </c>
      <c r="AB24" s="50">
        <v>3</v>
      </c>
      <c r="AC24" s="50">
        <v>0</v>
      </c>
      <c r="AD24" s="50">
        <v>5</v>
      </c>
      <c r="AE24" s="50">
        <v>1</v>
      </c>
      <c r="AF24" s="50">
        <v>1</v>
      </c>
      <c r="AG24" s="50">
        <v>3</v>
      </c>
      <c r="AH24" s="37">
        <f t="shared" si="0"/>
        <v>34</v>
      </c>
      <c r="AI24" s="51">
        <v>9</v>
      </c>
      <c r="AJ24" s="51">
        <f t="shared" si="1"/>
        <v>14</v>
      </c>
      <c r="AK24" s="52" t="s">
        <v>51</v>
      </c>
      <c r="AL24" s="53" t="s">
        <v>106</v>
      </c>
      <c r="AM24" s="53" t="s">
        <v>107</v>
      </c>
      <c r="AN24" s="53" t="s">
        <v>108</v>
      </c>
      <c r="AO24" s="53" t="s">
        <v>109</v>
      </c>
    </row>
    <row r="25" ht="15">
      <c r="B25" s="45">
        <v>15</v>
      </c>
      <c r="C25" s="46" t="s">
        <v>110</v>
      </c>
      <c r="D25" s="56">
        <v>0</v>
      </c>
      <c r="E25" s="56">
        <v>0</v>
      </c>
      <c r="F25" s="56">
        <v>0</v>
      </c>
      <c r="G25" s="56">
        <v>2</v>
      </c>
      <c r="H25" s="56">
        <v>0</v>
      </c>
      <c r="I25" s="57">
        <v>0</v>
      </c>
      <c r="J25" s="49">
        <v>0</v>
      </c>
      <c r="K25" s="50">
        <v>2</v>
      </c>
      <c r="L25" s="50">
        <v>0</v>
      </c>
      <c r="M25" s="50">
        <v>0</v>
      </c>
      <c r="N25" s="50">
        <v>0</v>
      </c>
      <c r="O25" s="50">
        <v>0</v>
      </c>
      <c r="P25" s="50">
        <v>0</v>
      </c>
      <c r="Q25" s="50">
        <v>0</v>
      </c>
      <c r="R25" s="50">
        <v>0</v>
      </c>
      <c r="S25" s="50">
        <v>0</v>
      </c>
      <c r="T25" s="50">
        <v>0</v>
      </c>
      <c r="U25" s="50">
        <v>0</v>
      </c>
      <c r="V25" s="50">
        <v>0</v>
      </c>
      <c r="W25" s="50">
        <v>0</v>
      </c>
      <c r="X25" s="50">
        <v>0</v>
      </c>
      <c r="Y25" s="50">
        <v>3</v>
      </c>
      <c r="Z25" s="50">
        <v>3</v>
      </c>
      <c r="AA25" s="50">
        <v>3</v>
      </c>
      <c r="AB25" s="50">
        <v>3</v>
      </c>
      <c r="AC25" s="50">
        <v>0</v>
      </c>
      <c r="AD25" s="50">
        <v>6</v>
      </c>
      <c r="AE25" s="50">
        <v>1</v>
      </c>
      <c r="AF25" s="50">
        <v>5</v>
      </c>
      <c r="AG25" s="50">
        <v>6</v>
      </c>
      <c r="AH25" s="37">
        <f t="shared" si="0"/>
        <v>34</v>
      </c>
      <c r="AI25" s="51">
        <v>9</v>
      </c>
      <c r="AJ25" s="51">
        <f t="shared" si="1"/>
        <v>14</v>
      </c>
      <c r="AK25" s="52" t="s">
        <v>51</v>
      </c>
      <c r="AL25" s="53" t="s">
        <v>111</v>
      </c>
      <c r="AM25" s="53" t="s">
        <v>112</v>
      </c>
      <c r="AN25" s="53" t="s">
        <v>113</v>
      </c>
      <c r="AO25" s="53" t="s">
        <v>114</v>
      </c>
    </row>
    <row r="26" ht="15">
      <c r="B26" s="45">
        <v>16</v>
      </c>
      <c r="C26" s="46" t="s">
        <v>115</v>
      </c>
      <c r="D26" s="47">
        <v>0</v>
      </c>
      <c r="E26" s="47">
        <v>0</v>
      </c>
      <c r="F26" s="47">
        <v>0</v>
      </c>
      <c r="G26" s="47">
        <v>0</v>
      </c>
      <c r="H26" s="47">
        <v>2</v>
      </c>
      <c r="I26" s="58">
        <v>0</v>
      </c>
      <c r="J26" s="59">
        <v>0</v>
      </c>
      <c r="K26" s="60">
        <v>0</v>
      </c>
      <c r="L26" s="50">
        <v>2</v>
      </c>
      <c r="M26" s="50">
        <v>0</v>
      </c>
      <c r="N26" s="50">
        <v>0</v>
      </c>
      <c r="O26" s="50">
        <v>0</v>
      </c>
      <c r="P26" s="50">
        <v>0</v>
      </c>
      <c r="Q26" s="50">
        <v>0</v>
      </c>
      <c r="R26" s="50">
        <v>0</v>
      </c>
      <c r="S26" s="50">
        <v>0</v>
      </c>
      <c r="T26" s="50">
        <v>0</v>
      </c>
      <c r="U26" s="50">
        <v>0</v>
      </c>
      <c r="V26" s="50">
        <v>3</v>
      </c>
      <c r="W26" s="50">
        <v>3</v>
      </c>
      <c r="X26" s="50">
        <v>3</v>
      </c>
      <c r="Y26" s="50">
        <v>0</v>
      </c>
      <c r="Z26" s="50">
        <v>3</v>
      </c>
      <c r="AA26" s="50">
        <v>3</v>
      </c>
      <c r="AB26" s="50">
        <v>3</v>
      </c>
      <c r="AC26" s="50">
        <v>0</v>
      </c>
      <c r="AD26" s="50">
        <v>3</v>
      </c>
      <c r="AE26" s="50">
        <v>0</v>
      </c>
      <c r="AF26" s="50">
        <v>1</v>
      </c>
      <c r="AG26" s="50">
        <v>6</v>
      </c>
      <c r="AH26" s="37">
        <f t="shared" si="0"/>
        <v>32</v>
      </c>
      <c r="AI26" s="51">
        <v>9</v>
      </c>
      <c r="AJ26" s="51">
        <f t="shared" si="1"/>
        <v>16</v>
      </c>
      <c r="AK26" s="52" t="s">
        <v>51</v>
      </c>
      <c r="AL26" s="53" t="s">
        <v>116</v>
      </c>
      <c r="AM26" s="53" t="s">
        <v>117</v>
      </c>
      <c r="AN26" s="53" t="s">
        <v>118</v>
      </c>
      <c r="AO26" s="53" t="s">
        <v>119</v>
      </c>
    </row>
    <row r="27" ht="18" customHeight="1">
      <c r="B27" s="45">
        <v>17</v>
      </c>
      <c r="C27" s="46" t="s">
        <v>120</v>
      </c>
      <c r="D27" s="47">
        <v>0</v>
      </c>
      <c r="E27" s="47">
        <v>0</v>
      </c>
      <c r="F27" s="47">
        <v>0</v>
      </c>
      <c r="G27" s="47">
        <v>0</v>
      </c>
      <c r="H27" s="47">
        <v>2</v>
      </c>
      <c r="I27" s="57">
        <v>0</v>
      </c>
      <c r="J27" s="49">
        <v>0</v>
      </c>
      <c r="K27" s="50">
        <v>2</v>
      </c>
      <c r="L27" s="50">
        <v>0</v>
      </c>
      <c r="M27" s="50">
        <v>0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50">
        <v>0</v>
      </c>
      <c r="T27" s="50">
        <v>0</v>
      </c>
      <c r="U27" s="50">
        <v>0</v>
      </c>
      <c r="V27" s="50">
        <v>0</v>
      </c>
      <c r="W27" s="50">
        <v>3</v>
      </c>
      <c r="X27" s="50">
        <v>0</v>
      </c>
      <c r="Y27" s="50">
        <v>0</v>
      </c>
      <c r="Z27" s="50">
        <v>3</v>
      </c>
      <c r="AA27" s="50">
        <v>3</v>
      </c>
      <c r="AB27" s="50">
        <v>3</v>
      </c>
      <c r="AC27" s="50">
        <v>3</v>
      </c>
      <c r="AD27" s="50">
        <v>2</v>
      </c>
      <c r="AE27" s="50">
        <v>1</v>
      </c>
      <c r="AF27" s="50">
        <v>2</v>
      </c>
      <c r="AG27" s="50">
        <v>7</v>
      </c>
      <c r="AH27" s="37">
        <f t="shared" si="0"/>
        <v>31</v>
      </c>
      <c r="AI27" s="51">
        <v>9</v>
      </c>
      <c r="AJ27" s="51">
        <f t="shared" si="1"/>
        <v>17</v>
      </c>
      <c r="AK27" s="52" t="s">
        <v>51</v>
      </c>
      <c r="AL27" s="55" t="s">
        <v>121</v>
      </c>
      <c r="AM27" s="55" t="s">
        <v>122</v>
      </c>
      <c r="AN27" s="55" t="s">
        <v>113</v>
      </c>
      <c r="AO27" s="53" t="s">
        <v>100</v>
      </c>
    </row>
    <row r="28" ht="15">
      <c r="B28" s="45">
        <v>18</v>
      </c>
      <c r="C28" s="46" t="s">
        <v>123</v>
      </c>
      <c r="D28" s="47">
        <v>0</v>
      </c>
      <c r="E28" s="47">
        <v>0</v>
      </c>
      <c r="F28" s="47">
        <v>0</v>
      </c>
      <c r="G28" s="47">
        <v>2</v>
      </c>
      <c r="H28" s="47">
        <v>0</v>
      </c>
      <c r="I28" s="57">
        <v>2</v>
      </c>
      <c r="J28" s="49">
        <v>0</v>
      </c>
      <c r="K28" s="50">
        <v>0</v>
      </c>
      <c r="L28" s="50">
        <v>2</v>
      </c>
      <c r="M28" s="50">
        <v>0</v>
      </c>
      <c r="N28" s="50">
        <v>2</v>
      </c>
      <c r="O28" s="50">
        <v>0</v>
      </c>
      <c r="P28" s="50">
        <v>0</v>
      </c>
      <c r="Q28" s="50">
        <v>0</v>
      </c>
      <c r="R28" s="50">
        <v>0</v>
      </c>
      <c r="S28" s="50">
        <v>0</v>
      </c>
      <c r="T28" s="50">
        <v>0</v>
      </c>
      <c r="U28" s="50">
        <v>0</v>
      </c>
      <c r="V28" s="50">
        <v>3</v>
      </c>
      <c r="W28" s="50">
        <v>0</v>
      </c>
      <c r="X28" s="50">
        <v>0</v>
      </c>
      <c r="Y28" s="50">
        <v>0</v>
      </c>
      <c r="Z28" s="50">
        <v>3</v>
      </c>
      <c r="AA28" s="50">
        <v>3</v>
      </c>
      <c r="AB28" s="50">
        <v>3</v>
      </c>
      <c r="AC28" s="50">
        <v>0</v>
      </c>
      <c r="AD28" s="50">
        <v>4</v>
      </c>
      <c r="AE28" s="50">
        <v>2</v>
      </c>
      <c r="AF28" s="50">
        <v>1</v>
      </c>
      <c r="AG28" s="50">
        <v>3</v>
      </c>
      <c r="AH28" s="37">
        <f t="shared" si="0"/>
        <v>30</v>
      </c>
      <c r="AI28" s="51">
        <v>9</v>
      </c>
      <c r="AJ28" s="51">
        <f t="shared" si="1"/>
        <v>18</v>
      </c>
      <c r="AK28" s="52" t="s">
        <v>51</v>
      </c>
      <c r="AL28" s="53" t="s">
        <v>124</v>
      </c>
      <c r="AM28" s="53" t="s">
        <v>125</v>
      </c>
      <c r="AN28" s="53" t="s">
        <v>126</v>
      </c>
      <c r="AO28" s="55" t="s">
        <v>127</v>
      </c>
    </row>
    <row r="29" ht="15">
      <c r="B29" s="45">
        <v>19</v>
      </c>
      <c r="C29" s="46" t="s">
        <v>128</v>
      </c>
      <c r="D29" s="47">
        <v>0</v>
      </c>
      <c r="E29" s="47">
        <v>0</v>
      </c>
      <c r="F29" s="47">
        <v>2</v>
      </c>
      <c r="G29" s="47">
        <v>0</v>
      </c>
      <c r="H29" s="47">
        <v>2</v>
      </c>
      <c r="I29" s="48">
        <v>0</v>
      </c>
      <c r="J29" s="49">
        <v>0</v>
      </c>
      <c r="K29" s="50">
        <v>2</v>
      </c>
      <c r="L29" s="50">
        <v>0</v>
      </c>
      <c r="M29" s="50">
        <v>0</v>
      </c>
      <c r="N29" s="50">
        <v>2</v>
      </c>
      <c r="O29" s="50">
        <v>0</v>
      </c>
      <c r="P29" s="50">
        <v>0</v>
      </c>
      <c r="Q29" s="50">
        <v>0</v>
      </c>
      <c r="R29" s="50">
        <v>0</v>
      </c>
      <c r="S29" s="50">
        <v>0</v>
      </c>
      <c r="T29" s="50">
        <v>0</v>
      </c>
      <c r="U29" s="50">
        <v>0</v>
      </c>
      <c r="V29" s="50">
        <v>0</v>
      </c>
      <c r="W29" s="50">
        <v>3</v>
      </c>
      <c r="X29" s="50">
        <v>3</v>
      </c>
      <c r="Y29" s="50">
        <v>0</v>
      </c>
      <c r="Z29" s="50">
        <v>0</v>
      </c>
      <c r="AA29" s="50">
        <v>0</v>
      </c>
      <c r="AB29" s="50">
        <v>0</v>
      </c>
      <c r="AC29" s="50">
        <v>3</v>
      </c>
      <c r="AD29" s="50">
        <v>2</v>
      </c>
      <c r="AE29" s="50">
        <v>2</v>
      </c>
      <c r="AF29" s="50">
        <v>3</v>
      </c>
      <c r="AG29" s="50">
        <v>6</v>
      </c>
      <c r="AH29" s="37">
        <f t="shared" si="0"/>
        <v>30</v>
      </c>
      <c r="AI29" s="51">
        <v>9</v>
      </c>
      <c r="AJ29" s="51">
        <f t="shared" si="1"/>
        <v>18</v>
      </c>
      <c r="AK29" s="52" t="s">
        <v>51</v>
      </c>
      <c r="AL29" s="53" t="s">
        <v>129</v>
      </c>
      <c r="AM29" s="55" t="s">
        <v>130</v>
      </c>
      <c r="AN29" s="55" t="s">
        <v>131</v>
      </c>
      <c r="AO29" s="53" t="s">
        <v>132</v>
      </c>
    </row>
    <row r="30" ht="15">
      <c r="B30" s="45">
        <v>20</v>
      </c>
      <c r="C30" s="46" t="s">
        <v>133</v>
      </c>
      <c r="D30" s="47">
        <v>0</v>
      </c>
      <c r="E30" s="47">
        <v>0</v>
      </c>
      <c r="F30" s="47">
        <v>0</v>
      </c>
      <c r="G30" s="47">
        <v>0</v>
      </c>
      <c r="H30" s="47">
        <v>2</v>
      </c>
      <c r="I30" s="48">
        <v>0</v>
      </c>
      <c r="J30" s="49">
        <v>0</v>
      </c>
      <c r="K30" s="50">
        <v>2</v>
      </c>
      <c r="L30" s="50">
        <v>0</v>
      </c>
      <c r="M30" s="50">
        <v>2</v>
      </c>
      <c r="N30" s="50">
        <v>0</v>
      </c>
      <c r="O30" s="50">
        <v>0</v>
      </c>
      <c r="P30" s="50">
        <v>0</v>
      </c>
      <c r="Q30" s="50">
        <v>0</v>
      </c>
      <c r="R30" s="50">
        <v>0</v>
      </c>
      <c r="S30" s="50">
        <v>0</v>
      </c>
      <c r="T30" s="50">
        <v>0</v>
      </c>
      <c r="U30" s="50">
        <v>0</v>
      </c>
      <c r="V30" s="50">
        <v>0</v>
      </c>
      <c r="W30" s="50">
        <v>0</v>
      </c>
      <c r="X30" s="50">
        <v>0</v>
      </c>
      <c r="Y30" s="50">
        <v>3</v>
      </c>
      <c r="Z30" s="50">
        <v>0</v>
      </c>
      <c r="AA30" s="50">
        <v>3</v>
      </c>
      <c r="AB30" s="50">
        <v>0</v>
      </c>
      <c r="AC30" s="50">
        <v>3</v>
      </c>
      <c r="AD30" s="50">
        <v>4</v>
      </c>
      <c r="AE30" s="50">
        <v>2</v>
      </c>
      <c r="AF30" s="50">
        <v>2</v>
      </c>
      <c r="AG30" s="50">
        <v>6</v>
      </c>
      <c r="AH30" s="37">
        <f t="shared" si="0"/>
        <v>29</v>
      </c>
      <c r="AI30" s="51">
        <v>9</v>
      </c>
      <c r="AJ30" s="51">
        <f t="shared" si="1"/>
        <v>20</v>
      </c>
      <c r="AK30" s="52" t="s">
        <v>51</v>
      </c>
      <c r="AL30" s="53" t="s">
        <v>134</v>
      </c>
      <c r="AM30" s="53" t="s">
        <v>135</v>
      </c>
      <c r="AN30" s="53" t="s">
        <v>136</v>
      </c>
      <c r="AO30" s="53" t="s">
        <v>137</v>
      </c>
    </row>
    <row r="31" ht="15">
      <c r="B31" s="45">
        <v>21</v>
      </c>
      <c r="C31" s="46" t="s">
        <v>138</v>
      </c>
      <c r="D31" s="47">
        <v>0</v>
      </c>
      <c r="E31" s="47">
        <v>0</v>
      </c>
      <c r="F31" s="47">
        <v>0</v>
      </c>
      <c r="G31" s="47">
        <v>2</v>
      </c>
      <c r="H31" s="47">
        <v>2</v>
      </c>
      <c r="I31" s="57">
        <v>2</v>
      </c>
      <c r="J31" s="49">
        <v>0</v>
      </c>
      <c r="K31" s="50">
        <v>2</v>
      </c>
      <c r="L31" s="50">
        <v>0</v>
      </c>
      <c r="M31" s="50">
        <v>0</v>
      </c>
      <c r="N31" s="50">
        <v>0</v>
      </c>
      <c r="O31" s="50">
        <v>0</v>
      </c>
      <c r="P31" s="50">
        <v>0</v>
      </c>
      <c r="Q31" s="50">
        <v>0</v>
      </c>
      <c r="R31" s="50">
        <v>0</v>
      </c>
      <c r="S31" s="50">
        <v>0</v>
      </c>
      <c r="T31" s="50">
        <v>0</v>
      </c>
      <c r="U31" s="50">
        <v>0</v>
      </c>
      <c r="V31" s="50">
        <v>3</v>
      </c>
      <c r="W31" s="50">
        <v>3</v>
      </c>
      <c r="X31" s="50">
        <v>3</v>
      </c>
      <c r="Y31" s="50">
        <v>0</v>
      </c>
      <c r="Z31" s="50">
        <v>0</v>
      </c>
      <c r="AA31" s="50">
        <v>0</v>
      </c>
      <c r="AB31" s="50">
        <v>0</v>
      </c>
      <c r="AC31" s="50">
        <v>3</v>
      </c>
      <c r="AD31" s="50">
        <v>3</v>
      </c>
      <c r="AE31" s="50">
        <v>0</v>
      </c>
      <c r="AF31" s="50">
        <v>0</v>
      </c>
      <c r="AG31" s="50">
        <v>5</v>
      </c>
      <c r="AH31" s="37">
        <f t="shared" si="0"/>
        <v>28</v>
      </c>
      <c r="AI31" s="51">
        <v>9</v>
      </c>
      <c r="AJ31" s="51">
        <f t="shared" si="1"/>
        <v>21</v>
      </c>
      <c r="AK31" s="52" t="s">
        <v>51</v>
      </c>
      <c r="AL31" s="53" t="s">
        <v>139</v>
      </c>
      <c r="AM31" s="53" t="s">
        <v>140</v>
      </c>
      <c r="AN31" s="53" t="s">
        <v>141</v>
      </c>
      <c r="AO31" s="53" t="s">
        <v>90</v>
      </c>
    </row>
    <row r="32" s="1" customFormat="1" ht="15">
      <c r="B32" s="45">
        <v>22</v>
      </c>
      <c r="C32" s="46" t="s">
        <v>142</v>
      </c>
      <c r="D32" s="47">
        <v>0</v>
      </c>
      <c r="E32" s="47">
        <v>0</v>
      </c>
      <c r="F32" s="47">
        <v>0</v>
      </c>
      <c r="G32" s="47">
        <v>2</v>
      </c>
      <c r="H32" s="47">
        <v>0</v>
      </c>
      <c r="I32" s="57">
        <v>0</v>
      </c>
      <c r="J32" s="49">
        <v>0</v>
      </c>
      <c r="K32" s="50">
        <v>2</v>
      </c>
      <c r="L32" s="50">
        <v>0</v>
      </c>
      <c r="M32" s="50">
        <v>2</v>
      </c>
      <c r="N32" s="50">
        <v>0</v>
      </c>
      <c r="O32" s="50">
        <v>0</v>
      </c>
      <c r="P32" s="50">
        <v>0</v>
      </c>
      <c r="Q32" s="50">
        <v>0</v>
      </c>
      <c r="R32" s="50">
        <v>0</v>
      </c>
      <c r="S32" s="50">
        <v>0</v>
      </c>
      <c r="T32" s="50">
        <v>0</v>
      </c>
      <c r="U32" s="50">
        <v>0</v>
      </c>
      <c r="V32" s="50">
        <v>3</v>
      </c>
      <c r="W32" s="50">
        <v>0</v>
      </c>
      <c r="X32" s="50">
        <v>0</v>
      </c>
      <c r="Y32" s="50">
        <v>0</v>
      </c>
      <c r="Z32" s="50">
        <v>0</v>
      </c>
      <c r="AA32" s="50">
        <v>3</v>
      </c>
      <c r="AB32" s="50">
        <v>3</v>
      </c>
      <c r="AC32" s="50">
        <v>3</v>
      </c>
      <c r="AD32" s="50">
        <v>2</v>
      </c>
      <c r="AE32" s="50">
        <v>0</v>
      </c>
      <c r="AF32" s="50">
        <v>0</v>
      </c>
      <c r="AG32" s="50">
        <v>3</v>
      </c>
      <c r="AH32" s="37">
        <f t="shared" si="0"/>
        <v>23</v>
      </c>
      <c r="AI32" s="51">
        <v>9</v>
      </c>
      <c r="AJ32" s="51">
        <f t="shared" si="1"/>
        <v>22</v>
      </c>
      <c r="AK32" s="52" t="s">
        <v>51</v>
      </c>
      <c r="AL32" s="53" t="s">
        <v>143</v>
      </c>
      <c r="AM32" s="53" t="s">
        <v>144</v>
      </c>
      <c r="AN32" s="53" t="s">
        <v>145</v>
      </c>
      <c r="AO32" s="53" t="s">
        <v>146</v>
      </c>
    </row>
    <row r="33" s="1" customFormat="1" ht="15">
      <c r="B33" s="45">
        <v>23</v>
      </c>
      <c r="C33" s="46" t="s">
        <v>147</v>
      </c>
      <c r="D33" s="56">
        <v>0</v>
      </c>
      <c r="E33" s="56">
        <v>0</v>
      </c>
      <c r="F33" s="56">
        <v>2</v>
      </c>
      <c r="G33" s="56">
        <v>2</v>
      </c>
      <c r="H33" s="56">
        <v>0</v>
      </c>
      <c r="I33" s="48">
        <v>0</v>
      </c>
      <c r="J33" s="49">
        <v>0</v>
      </c>
      <c r="K33" s="50">
        <v>0</v>
      </c>
      <c r="L33" s="50">
        <v>0</v>
      </c>
      <c r="M33" s="50">
        <v>0</v>
      </c>
      <c r="N33" s="50">
        <v>0</v>
      </c>
      <c r="O33" s="50">
        <v>0</v>
      </c>
      <c r="P33" s="50">
        <v>0</v>
      </c>
      <c r="Q33" s="50">
        <v>0</v>
      </c>
      <c r="R33" s="50">
        <v>0</v>
      </c>
      <c r="S33" s="50">
        <v>0</v>
      </c>
      <c r="T33" s="50">
        <v>0</v>
      </c>
      <c r="U33" s="50">
        <v>2</v>
      </c>
      <c r="V33" s="50">
        <v>3</v>
      </c>
      <c r="W33" s="50">
        <v>3</v>
      </c>
      <c r="X33" s="50">
        <v>0</v>
      </c>
      <c r="Y33" s="50">
        <v>0</v>
      </c>
      <c r="Z33" s="50">
        <v>0</v>
      </c>
      <c r="AA33" s="50">
        <v>0</v>
      </c>
      <c r="AB33" s="50">
        <v>3</v>
      </c>
      <c r="AC33" s="50">
        <v>0</v>
      </c>
      <c r="AD33" s="50">
        <v>2</v>
      </c>
      <c r="AE33" s="50">
        <v>1</v>
      </c>
      <c r="AF33" s="50">
        <v>1</v>
      </c>
      <c r="AG33" s="50">
        <v>2</v>
      </c>
      <c r="AH33" s="37">
        <f t="shared" si="0"/>
        <v>21</v>
      </c>
      <c r="AI33" s="51">
        <v>9</v>
      </c>
      <c r="AJ33" s="51">
        <f t="shared" si="1"/>
        <v>23</v>
      </c>
      <c r="AK33" s="52" t="s">
        <v>51</v>
      </c>
      <c r="AL33" s="53" t="s">
        <v>148</v>
      </c>
      <c r="AM33" s="53" t="s">
        <v>149</v>
      </c>
      <c r="AN33" s="53" t="s">
        <v>108</v>
      </c>
      <c r="AO33" s="53" t="s">
        <v>137</v>
      </c>
    </row>
    <row r="34" s="1" customFormat="1" ht="15">
      <c r="B34" s="45">
        <v>24</v>
      </c>
      <c r="C34" s="46" t="s">
        <v>150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8">
        <v>0</v>
      </c>
      <c r="J34" s="49">
        <v>0</v>
      </c>
      <c r="K34" s="50">
        <v>2</v>
      </c>
      <c r="L34" s="50">
        <v>0</v>
      </c>
      <c r="M34" s="50">
        <v>0</v>
      </c>
      <c r="N34" s="50">
        <v>0</v>
      </c>
      <c r="O34" s="50">
        <v>0</v>
      </c>
      <c r="P34" s="50">
        <v>0</v>
      </c>
      <c r="Q34" s="50">
        <v>0</v>
      </c>
      <c r="R34" s="50">
        <v>0</v>
      </c>
      <c r="S34" s="50">
        <v>0</v>
      </c>
      <c r="T34" s="50">
        <v>0</v>
      </c>
      <c r="U34" s="50">
        <v>0</v>
      </c>
      <c r="V34" s="50">
        <v>3</v>
      </c>
      <c r="W34" s="50">
        <v>3</v>
      </c>
      <c r="X34" s="50">
        <v>3</v>
      </c>
      <c r="Y34" s="50">
        <v>0</v>
      </c>
      <c r="Z34" s="50">
        <v>0</v>
      </c>
      <c r="AA34" s="50">
        <v>0</v>
      </c>
      <c r="AB34" s="50">
        <v>0</v>
      </c>
      <c r="AC34" s="50">
        <v>0</v>
      </c>
      <c r="AD34" s="50">
        <v>2</v>
      </c>
      <c r="AE34" s="50">
        <v>1</v>
      </c>
      <c r="AF34" s="50">
        <v>1</v>
      </c>
      <c r="AG34" s="50">
        <v>6</v>
      </c>
      <c r="AH34" s="37">
        <f t="shared" si="0"/>
        <v>21</v>
      </c>
      <c r="AI34" s="51">
        <v>9</v>
      </c>
      <c r="AJ34" s="51">
        <f t="shared" si="1"/>
        <v>23</v>
      </c>
      <c r="AK34" s="52" t="s">
        <v>51</v>
      </c>
      <c r="AL34" s="53" t="s">
        <v>151</v>
      </c>
      <c r="AM34" s="53" t="s">
        <v>98</v>
      </c>
      <c r="AN34" s="53" t="s">
        <v>84</v>
      </c>
      <c r="AO34" s="53" t="s">
        <v>137</v>
      </c>
    </row>
    <row r="35">
      <c r="B35" s="61"/>
      <c r="C35" s="62"/>
      <c r="D35" s="63"/>
      <c r="E35" s="63"/>
      <c r="F35" s="63"/>
      <c r="G35" s="63"/>
      <c r="H35" s="64"/>
      <c r="I35" s="65"/>
      <c r="J35" s="66"/>
      <c r="K35" s="3"/>
    </row>
    <row r="36">
      <c r="B36" s="61"/>
      <c r="C36" s="62"/>
      <c r="D36" s="2"/>
      <c r="E36" s="2"/>
      <c r="F36" s="2"/>
      <c r="G36" s="2"/>
      <c r="H36" s="2"/>
      <c r="I36" s="67"/>
      <c r="J36" s="66"/>
    </row>
    <row r="37">
      <c r="B37" s="68"/>
      <c r="H37" s="2" t="s">
        <v>152</v>
      </c>
      <c r="I37" s="69">
        <v>44966</v>
      </c>
      <c r="J37" s="66"/>
    </row>
    <row r="38">
      <c r="B38" s="70" t="s">
        <v>153</v>
      </c>
      <c r="C38" s="1"/>
      <c r="D38" s="3"/>
      <c r="E38" s="66">
        <v>24</v>
      </c>
      <c r="F38" s="3"/>
      <c r="G38" s="3"/>
      <c r="H38" s="3"/>
      <c r="I38" s="67"/>
      <c r="J38" s="66"/>
    </row>
    <row r="39">
      <c r="B39" s="70" t="s">
        <v>154</v>
      </c>
      <c r="C39" s="1"/>
      <c r="D39" s="3"/>
      <c r="E39" s="66">
        <v>0</v>
      </c>
      <c r="F39" s="3"/>
      <c r="G39" s="3"/>
      <c r="H39" s="3"/>
      <c r="I39" s="2"/>
    </row>
    <row r="40">
      <c r="B40" s="70" t="s">
        <v>155</v>
      </c>
      <c r="C40" s="1"/>
      <c r="D40" s="3"/>
      <c r="E40" s="66">
        <v>24</v>
      </c>
      <c r="F40" s="3"/>
      <c r="G40" s="3"/>
      <c r="H40" s="3"/>
      <c r="I40" s="2"/>
    </row>
    <row r="41">
      <c r="B41" s="1"/>
      <c r="I41" s="2"/>
    </row>
    <row r="42">
      <c r="I42" s="2"/>
    </row>
    <row r="43">
      <c r="B43" s="1" t="s">
        <v>156</v>
      </c>
      <c r="E43" s="2" t="s">
        <v>157</v>
      </c>
    </row>
    <row r="44">
      <c r="B44" s="1"/>
      <c r="C44" s="1"/>
      <c r="D44" s="3"/>
      <c r="E44" s="3"/>
      <c r="F44" s="3"/>
      <c r="G44" s="3"/>
      <c r="H44" s="3"/>
    </row>
    <row r="45" s="1" customFormat="1">
      <c r="B45" s="1" t="s">
        <v>158</v>
      </c>
      <c r="C45" s="1"/>
      <c r="D45" s="3" t="s">
        <v>159</v>
      </c>
      <c r="E45" s="3"/>
      <c r="F45" s="3"/>
      <c r="G45" s="3"/>
      <c r="H45" s="3"/>
      <c r="I45" s="2"/>
      <c r="J45" s="3"/>
      <c r="K45" s="3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="1" customFormat="1">
      <c r="B46" s="1"/>
      <c r="C46" s="1"/>
      <c r="D46" s="3"/>
      <c r="E46" s="3"/>
      <c r="F46" s="3"/>
      <c r="G46" s="3"/>
      <c r="H46" s="3"/>
      <c r="I46" s="2"/>
      <c r="J46" s="3"/>
      <c r="K46" s="3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>
      <c r="B47" s="1"/>
      <c r="H47" s="3"/>
      <c r="I47" s="2"/>
    </row>
    <row r="48">
      <c r="B48" s="1"/>
      <c r="C48" s="1"/>
      <c r="D48" s="3"/>
      <c r="E48" s="3"/>
      <c r="F48" s="3"/>
      <c r="G48" s="3"/>
      <c r="H48" s="3"/>
      <c r="I48" s="2"/>
    </row>
    <row r="49">
      <c r="B49" s="1"/>
      <c r="C49" s="1"/>
      <c r="D49" s="3"/>
      <c r="E49" s="3"/>
      <c r="F49" s="3"/>
      <c r="G49" s="3"/>
      <c r="H49" s="3"/>
      <c r="I49" s="2"/>
    </row>
    <row r="50">
      <c r="B50" s="1"/>
      <c r="C50" s="1"/>
      <c r="D50" s="3"/>
      <c r="E50" s="3"/>
      <c r="F50" s="3"/>
      <c r="G50" s="3"/>
      <c r="H50" s="3"/>
      <c r="I50" s="2"/>
    </row>
    <row r="51">
      <c r="B51" s="1"/>
      <c r="I51" s="2"/>
    </row>
    <row r="52">
      <c r="I52" s="2"/>
    </row>
    <row r="53">
      <c r="B53" s="1"/>
      <c r="I53" s="2"/>
    </row>
    <row r="54">
      <c r="I54" s="2"/>
    </row>
    <row r="55">
      <c r="B55" s="1"/>
      <c r="I55" s="2"/>
    </row>
    <row r="56">
      <c r="I56" s="2"/>
    </row>
    <row r="57">
      <c r="B57" s="1"/>
      <c r="I57" s="2"/>
    </row>
    <row r="58">
      <c r="I58" s="2"/>
    </row>
    <row r="59">
      <c r="B59" s="1"/>
    </row>
    <row r="61">
      <c r="B61" s="1"/>
    </row>
  </sheetData>
  <sortState ref="B13:AO34">
    <sortCondition ref="AJ11:AJ34"/>
  </sortState>
  <mergeCells count="41">
    <mergeCell ref="B1:J1"/>
    <mergeCell ref="B2:J2"/>
    <mergeCell ref="D5:E5"/>
    <mergeCell ref="B8:B10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C8:AC9"/>
    <mergeCell ref="AD8:AD9"/>
    <mergeCell ref="AE8:AE9"/>
    <mergeCell ref="AF8:AF9"/>
    <mergeCell ref="AG8:AG9"/>
    <mergeCell ref="AH8:AH9"/>
    <mergeCell ref="AI8:AI10"/>
    <mergeCell ref="AJ8:AJ10"/>
    <mergeCell ref="AK8:AK10"/>
    <mergeCell ref="AL8:AN10"/>
    <mergeCell ref="AO8:AO10"/>
  </mergeCells>
  <printOptions headings="0" gridLines="0"/>
  <pageMargins left="0.69999999999999996" right="0.69999999999999996" top="0.75" bottom="0.75" header="0.29999999999999999" footer="0.29999999999999999"/>
  <pageSetup paperSize="9" scale="100" firstPageNumber="4294967295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1"/>
  </sheetPr>
  <sheetViews>
    <sheetView topLeftCell="A17" zoomScale="85" workbookViewId="0">
      <selection activeCell="D27" activeCellId="0" sqref="D27"/>
    </sheetView>
  </sheetViews>
  <sheetFormatPr defaultColWidth="14.375" defaultRowHeight="15" customHeight="1"/>
  <cols>
    <col customWidth="1" min="1" max="1" width="2.625"/>
    <col customWidth="1" min="2" max="2" width="6.375"/>
    <col customWidth="1" min="3" max="3" width="13.875"/>
    <col customWidth="1" min="4" max="4" style="71" width="14.125"/>
    <col customWidth="1" min="5" max="5" style="71" width="12.625"/>
    <col customWidth="1" min="6" max="6" style="71" width="10.125"/>
    <col customWidth="1" min="7" max="7" style="71" width="9.375"/>
    <col customWidth="1" min="8" max="8" style="71" width="10.375"/>
    <col customWidth="1" hidden="1" min="9" max="9" style="71" width="21.5"/>
    <col customWidth="1" hidden="1" min="10" max="11" style="71" width="10.125"/>
    <col customWidth="1" min="12" max="36" style="71" width="10.125"/>
    <col customWidth="1" min="37" max="37" style="71" width="8"/>
    <col customWidth="1" min="38" max="38" style="71" width="5.75"/>
    <col customWidth="1" min="39" max="39" width="8.625"/>
    <col customWidth="1" min="44" max="44" width="27.625"/>
  </cols>
  <sheetData>
    <row r="1" ht="13.5" customHeight="1">
      <c r="A1" s="72"/>
      <c r="B1" s="73" t="s">
        <v>0</v>
      </c>
      <c r="C1" s="74"/>
      <c r="D1" s="74"/>
      <c r="E1" s="74"/>
      <c r="F1" s="74"/>
      <c r="G1" s="74"/>
      <c r="H1" s="74"/>
      <c r="I1" s="74"/>
      <c r="J1" s="74"/>
      <c r="K1" s="74"/>
      <c r="AK1" s="75"/>
      <c r="AL1" s="75"/>
      <c r="AM1" s="72"/>
    </row>
    <row r="2" ht="13.5" customHeight="1">
      <c r="A2" s="72"/>
      <c r="B2" s="73" t="s">
        <v>1</v>
      </c>
      <c r="C2" s="74"/>
      <c r="D2" s="74"/>
      <c r="E2" s="74"/>
      <c r="F2" s="74"/>
      <c r="G2" s="74"/>
      <c r="H2" s="74"/>
      <c r="I2" s="74"/>
      <c r="J2" s="74"/>
      <c r="K2" s="74"/>
      <c r="AK2" s="75"/>
      <c r="AL2" s="75"/>
      <c r="AM2" s="72"/>
    </row>
    <row r="3" ht="13.5" customHeight="1">
      <c r="A3" s="72"/>
      <c r="B3" s="72"/>
      <c r="C3" s="72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5"/>
      <c r="AL3" s="75"/>
      <c r="AM3" s="72"/>
    </row>
    <row r="4" ht="13.5" customHeight="1">
      <c r="A4" s="77"/>
      <c r="B4" s="77"/>
      <c r="C4" s="77" t="s">
        <v>2</v>
      </c>
      <c r="D4" s="78" t="s">
        <v>160</v>
      </c>
      <c r="E4" s="71"/>
      <c r="F4" s="79" t="s">
        <v>4</v>
      </c>
      <c r="G4" s="79"/>
      <c r="H4" s="79"/>
      <c r="I4" s="80"/>
      <c r="J4" s="80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79"/>
      <c r="AL4" s="79"/>
      <c r="AM4" s="77"/>
    </row>
    <row r="5" ht="13.5" customHeight="1">
      <c r="A5" s="82"/>
      <c r="B5" s="82"/>
      <c r="C5" s="82"/>
      <c r="D5" s="83"/>
      <c r="E5" s="83"/>
      <c r="F5" s="78" t="s">
        <v>5</v>
      </c>
      <c r="G5" s="83"/>
      <c r="H5" s="78"/>
      <c r="I5" s="84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4"/>
      <c r="AL5" s="84"/>
      <c r="AM5" s="82"/>
    </row>
    <row r="6" ht="13.5" customHeight="1">
      <c r="A6" s="72"/>
      <c r="B6" s="72"/>
      <c r="C6" s="72"/>
      <c r="D6" s="76"/>
      <c r="E6" s="76"/>
      <c r="F6" s="76"/>
      <c r="G6" s="85"/>
      <c r="H6" s="85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5"/>
      <c r="AL6" s="75"/>
      <c r="AM6" s="72"/>
    </row>
    <row r="7" s="74" customFormat="1" ht="31.5" customHeight="1">
      <c r="A7" s="72"/>
      <c r="B7" s="11" t="s">
        <v>6</v>
      </c>
      <c r="C7" s="11" t="s">
        <v>7</v>
      </c>
      <c r="D7" s="12" t="s">
        <v>8</v>
      </c>
      <c r="E7" s="12" t="s">
        <v>9</v>
      </c>
      <c r="F7" s="12" t="s">
        <v>10</v>
      </c>
      <c r="G7" s="12" t="s">
        <v>11</v>
      </c>
      <c r="H7" s="12" t="s">
        <v>12</v>
      </c>
      <c r="I7" s="86"/>
      <c r="J7" s="86"/>
      <c r="K7" s="86"/>
      <c r="L7" s="12" t="s">
        <v>13</v>
      </c>
      <c r="M7" s="12" t="s">
        <v>14</v>
      </c>
      <c r="N7" s="12" t="s">
        <v>15</v>
      </c>
      <c r="O7" s="12" t="s">
        <v>16</v>
      </c>
      <c r="P7" s="12" t="s">
        <v>17</v>
      </c>
      <c r="Q7" s="12" t="s">
        <v>18</v>
      </c>
      <c r="R7" s="12" t="s">
        <v>19</v>
      </c>
      <c r="S7" s="12" t="s">
        <v>20</v>
      </c>
      <c r="T7" s="87" t="s">
        <v>21</v>
      </c>
      <c r="U7" s="12" t="s">
        <v>22</v>
      </c>
      <c r="V7" s="12" t="s">
        <v>23</v>
      </c>
      <c r="W7" s="12" t="s">
        <v>24</v>
      </c>
      <c r="X7" s="12" t="s">
        <v>25</v>
      </c>
      <c r="Y7" s="12" t="s">
        <v>26</v>
      </c>
      <c r="Z7" s="12" t="s">
        <v>27</v>
      </c>
      <c r="AA7" s="12" t="s">
        <v>28</v>
      </c>
      <c r="AB7" s="12" t="s">
        <v>29</v>
      </c>
      <c r="AC7" s="12" t="s">
        <v>30</v>
      </c>
      <c r="AD7" s="12" t="s">
        <v>31</v>
      </c>
      <c r="AE7" s="12" t="s">
        <v>32</v>
      </c>
      <c r="AF7" s="12" t="s">
        <v>33</v>
      </c>
      <c r="AG7" s="12" t="s">
        <v>34</v>
      </c>
      <c r="AH7" s="12" t="s">
        <v>35</v>
      </c>
      <c r="AI7" s="13" t="s">
        <v>36</v>
      </c>
      <c r="AJ7" s="14" t="s">
        <v>37</v>
      </c>
      <c r="AK7" s="14" t="s">
        <v>38</v>
      </c>
      <c r="AL7" s="13" t="s">
        <v>2</v>
      </c>
      <c r="AM7" s="16" t="s">
        <v>39</v>
      </c>
      <c r="AN7" s="17" t="s">
        <v>40</v>
      </c>
      <c r="AO7" s="88" t="s">
        <v>41</v>
      </c>
      <c r="AP7" s="89"/>
      <c r="AQ7" s="90"/>
      <c r="AR7" s="91" t="s">
        <v>42</v>
      </c>
    </row>
    <row r="8" s="74" customFormat="1" ht="14.25">
      <c r="A8" s="72"/>
      <c r="B8" s="22"/>
      <c r="C8" s="23"/>
      <c r="D8" s="24"/>
      <c r="E8" s="24"/>
      <c r="F8" s="24"/>
      <c r="G8" s="24"/>
      <c r="H8" s="24"/>
      <c r="I8" s="92"/>
      <c r="J8" s="92"/>
      <c r="K8" s="93"/>
      <c r="L8" s="24"/>
      <c r="M8" s="24"/>
      <c r="N8" s="24"/>
      <c r="O8" s="24"/>
      <c r="P8" s="24"/>
      <c r="Q8" s="24"/>
      <c r="R8" s="24"/>
      <c r="S8" s="24"/>
      <c r="T8" s="9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5"/>
      <c r="AJ8" s="26"/>
      <c r="AK8" s="26"/>
      <c r="AL8" s="95"/>
      <c r="AM8" s="28"/>
      <c r="AN8" s="29"/>
      <c r="AO8" s="96"/>
      <c r="AP8" s="97"/>
      <c r="AQ8" s="98"/>
      <c r="AR8" s="99"/>
    </row>
    <row r="9" s="74" customFormat="1" ht="36" customHeight="1">
      <c r="A9" s="72"/>
      <c r="B9" s="23"/>
      <c r="C9" s="34" t="s">
        <v>43</v>
      </c>
      <c r="D9" s="35">
        <v>2</v>
      </c>
      <c r="E9" s="35">
        <v>2</v>
      </c>
      <c r="F9" s="35">
        <v>2</v>
      </c>
      <c r="G9" s="35">
        <v>2</v>
      </c>
      <c r="H9" s="35">
        <v>2</v>
      </c>
      <c r="I9" s="37"/>
      <c r="J9" s="37"/>
      <c r="K9" s="36"/>
      <c r="L9" s="36">
        <v>2</v>
      </c>
      <c r="M9" s="36">
        <v>2</v>
      </c>
      <c r="N9" s="36">
        <v>2</v>
      </c>
      <c r="O9" s="36">
        <v>2</v>
      </c>
      <c r="P9" s="36">
        <v>2</v>
      </c>
      <c r="Q9" s="36">
        <v>2</v>
      </c>
      <c r="R9" s="36">
        <v>2</v>
      </c>
      <c r="S9" s="36">
        <v>2</v>
      </c>
      <c r="T9" s="36">
        <v>2</v>
      </c>
      <c r="U9" s="36">
        <v>2</v>
      </c>
      <c r="V9" s="36">
        <v>2</v>
      </c>
      <c r="W9" s="36">
        <v>2</v>
      </c>
      <c r="X9" s="36">
        <v>2</v>
      </c>
      <c r="Y9" s="36">
        <v>3</v>
      </c>
      <c r="Z9" s="36">
        <v>3</v>
      </c>
      <c r="AA9" s="36">
        <v>3</v>
      </c>
      <c r="AB9" s="36">
        <v>3</v>
      </c>
      <c r="AC9" s="36">
        <v>3</v>
      </c>
      <c r="AD9" s="36">
        <v>3</v>
      </c>
      <c r="AE9" s="36">
        <v>3</v>
      </c>
      <c r="AF9" s="36">
        <v>3</v>
      </c>
      <c r="AG9" s="36">
        <v>12</v>
      </c>
      <c r="AH9" s="36">
        <v>8</v>
      </c>
      <c r="AI9" s="36">
        <v>10</v>
      </c>
      <c r="AJ9" s="37" t="s">
        <v>160</v>
      </c>
      <c r="AK9" s="37">
        <f t="shared" ref="AK9:AK33" si="2">D9+E9+F9+G9+H9+L9+M9+N9+O9+P9+Q9+R9+S9+T9+U9+V9+W9+X9+Y9+Z9+AA9+AB9+AC9+AD9+AE9+AF9+AG9+AH9+AI9+AJ9</f>
        <v>100</v>
      </c>
      <c r="AL9" s="25"/>
      <c r="AM9" s="39"/>
      <c r="AN9" s="40"/>
      <c r="AO9" s="100"/>
      <c r="AP9" s="101"/>
      <c r="AQ9" s="102"/>
      <c r="AR9" s="103"/>
    </row>
    <row r="10" s="74" customFormat="1" ht="13.5" customHeight="1">
      <c r="A10" s="72"/>
      <c r="B10" s="45">
        <v>1</v>
      </c>
      <c r="C10" s="46" t="s">
        <v>161</v>
      </c>
      <c r="D10" s="104">
        <v>0</v>
      </c>
      <c r="E10" s="105">
        <v>0</v>
      </c>
      <c r="F10" s="105">
        <v>0</v>
      </c>
      <c r="G10" s="105">
        <v>0</v>
      </c>
      <c r="H10" s="105">
        <v>0</v>
      </c>
      <c r="I10" s="106"/>
      <c r="J10" s="106"/>
      <c r="K10" s="107"/>
      <c r="L10" s="107">
        <v>0</v>
      </c>
      <c r="M10" s="107">
        <v>2</v>
      </c>
      <c r="N10" s="107">
        <v>2</v>
      </c>
      <c r="O10" s="107">
        <v>2</v>
      </c>
      <c r="P10" s="107">
        <v>2</v>
      </c>
      <c r="Q10" s="107">
        <v>2</v>
      </c>
      <c r="R10" s="107">
        <v>0</v>
      </c>
      <c r="S10" s="107">
        <v>2</v>
      </c>
      <c r="T10" s="107">
        <v>2</v>
      </c>
      <c r="U10" s="107">
        <v>2</v>
      </c>
      <c r="V10" s="107">
        <v>2</v>
      </c>
      <c r="W10" s="107">
        <v>2</v>
      </c>
      <c r="X10" s="107">
        <v>2</v>
      </c>
      <c r="Y10" s="107">
        <v>3</v>
      </c>
      <c r="Z10" s="107">
        <v>3</v>
      </c>
      <c r="AA10" s="107">
        <v>3</v>
      </c>
      <c r="AB10" s="107">
        <v>0</v>
      </c>
      <c r="AC10" s="107">
        <v>3</v>
      </c>
      <c r="AD10" s="107">
        <v>3</v>
      </c>
      <c r="AE10" s="107">
        <v>0</v>
      </c>
      <c r="AF10" s="107">
        <v>3</v>
      </c>
      <c r="AG10" s="107">
        <v>9</v>
      </c>
      <c r="AH10" s="36">
        <v>8</v>
      </c>
      <c r="AI10" s="107">
        <v>8</v>
      </c>
      <c r="AJ10" s="107">
        <v>6</v>
      </c>
      <c r="AK10" s="37">
        <f t="shared" si="2"/>
        <v>71</v>
      </c>
      <c r="AL10" s="108">
        <v>10</v>
      </c>
      <c r="AM10" s="60">
        <f t="shared" ref="AM10:AM33" si="3">_xlfn.RANK.EQ(AK10,$AK$10:$AK$33)</f>
        <v>1</v>
      </c>
      <c r="AN10" s="52" t="s">
        <v>45</v>
      </c>
      <c r="AO10" s="53" t="s">
        <v>162</v>
      </c>
      <c r="AP10" s="53" t="s">
        <v>149</v>
      </c>
      <c r="AQ10" s="53" t="s">
        <v>113</v>
      </c>
      <c r="AR10" s="53" t="s">
        <v>163</v>
      </c>
    </row>
    <row r="11" s="74" customFormat="1" ht="13.5" customHeight="1">
      <c r="A11" s="72"/>
      <c r="B11" s="45">
        <v>2</v>
      </c>
      <c r="C11" s="46" t="s">
        <v>164</v>
      </c>
      <c r="D11" s="104">
        <v>0</v>
      </c>
      <c r="E11" s="105">
        <v>2</v>
      </c>
      <c r="F11" s="105">
        <v>0</v>
      </c>
      <c r="G11" s="105">
        <v>0</v>
      </c>
      <c r="H11" s="105">
        <v>0</v>
      </c>
      <c r="I11" s="106"/>
      <c r="J11" s="106"/>
      <c r="K11" s="109"/>
      <c r="L11" s="109">
        <v>2</v>
      </c>
      <c r="M11" s="109">
        <v>0</v>
      </c>
      <c r="N11" s="109">
        <v>2</v>
      </c>
      <c r="O11" s="109">
        <v>2</v>
      </c>
      <c r="P11" s="109">
        <v>2</v>
      </c>
      <c r="Q11" s="109">
        <v>2</v>
      </c>
      <c r="R11" s="109">
        <v>0</v>
      </c>
      <c r="S11" s="109">
        <v>2</v>
      </c>
      <c r="T11" s="109">
        <v>2</v>
      </c>
      <c r="U11" s="109">
        <v>2</v>
      </c>
      <c r="V11" s="109">
        <v>2</v>
      </c>
      <c r="W11" s="109">
        <v>2</v>
      </c>
      <c r="X11" s="109">
        <v>2</v>
      </c>
      <c r="Y11" s="109">
        <v>3</v>
      </c>
      <c r="Z11" s="109">
        <v>3</v>
      </c>
      <c r="AA11" s="109">
        <v>3</v>
      </c>
      <c r="AB11" s="109">
        <v>3</v>
      </c>
      <c r="AC11" s="109">
        <v>0</v>
      </c>
      <c r="AD11" s="109">
        <v>3</v>
      </c>
      <c r="AE11" s="109">
        <v>3</v>
      </c>
      <c r="AF11" s="109">
        <v>3</v>
      </c>
      <c r="AG11" s="109">
        <v>6</v>
      </c>
      <c r="AH11" s="36">
        <v>2</v>
      </c>
      <c r="AI11" s="109">
        <v>4</v>
      </c>
      <c r="AJ11" s="109">
        <v>4</v>
      </c>
      <c r="AK11" s="37">
        <f t="shared" ref="AK11:AK33" si="4">D11+E11+F11+G11+H11+L11+M11+N11+O11+P11+Q11+R11+S11+T11+U11+V11+W11+X11+Y11+Z11+AA11+AB11+AC11+AD11+AE11+AF11+AG11+AH11+AI11+AJ11</f>
        <v>61</v>
      </c>
      <c r="AL11" s="108">
        <v>10</v>
      </c>
      <c r="AM11" s="60">
        <f t="shared" si="3"/>
        <v>2</v>
      </c>
      <c r="AN11" s="52" t="s">
        <v>165</v>
      </c>
      <c r="AO11" s="53" t="s">
        <v>166</v>
      </c>
      <c r="AP11" s="53" t="s">
        <v>167</v>
      </c>
      <c r="AQ11" s="53" t="s">
        <v>126</v>
      </c>
      <c r="AR11" s="53" t="s">
        <v>168</v>
      </c>
    </row>
    <row r="12" s="74" customFormat="1" ht="13.5" customHeight="1">
      <c r="A12" s="72"/>
      <c r="B12" s="45">
        <v>3</v>
      </c>
      <c r="C12" s="46" t="s">
        <v>169</v>
      </c>
      <c r="D12" s="104">
        <v>0</v>
      </c>
      <c r="E12" s="105">
        <v>0</v>
      </c>
      <c r="F12" s="105">
        <v>0</v>
      </c>
      <c r="G12" s="105">
        <v>0</v>
      </c>
      <c r="H12" s="105">
        <v>0</v>
      </c>
      <c r="I12" s="106"/>
      <c r="J12" s="106"/>
      <c r="K12" s="107"/>
      <c r="L12" s="107">
        <v>2</v>
      </c>
      <c r="M12" s="107">
        <v>2</v>
      </c>
      <c r="N12" s="107">
        <v>2</v>
      </c>
      <c r="O12" s="107">
        <v>2</v>
      </c>
      <c r="P12" s="107">
        <v>0</v>
      </c>
      <c r="Q12" s="107">
        <v>0</v>
      </c>
      <c r="R12" s="107">
        <v>0</v>
      </c>
      <c r="S12" s="107">
        <v>2</v>
      </c>
      <c r="T12" s="107">
        <v>0</v>
      </c>
      <c r="U12" s="107">
        <v>2</v>
      </c>
      <c r="V12" s="107">
        <v>0</v>
      </c>
      <c r="W12" s="107">
        <v>2</v>
      </c>
      <c r="X12" s="107">
        <v>2</v>
      </c>
      <c r="Y12" s="107">
        <v>0</v>
      </c>
      <c r="Z12" s="107">
        <v>3</v>
      </c>
      <c r="AA12" s="107">
        <v>3</v>
      </c>
      <c r="AB12" s="107">
        <v>0</v>
      </c>
      <c r="AC12" s="107">
        <v>3</v>
      </c>
      <c r="AD12" s="107">
        <v>3</v>
      </c>
      <c r="AE12" s="107">
        <v>3</v>
      </c>
      <c r="AF12" s="107">
        <v>3</v>
      </c>
      <c r="AG12" s="107">
        <v>1</v>
      </c>
      <c r="AH12" s="36">
        <v>4</v>
      </c>
      <c r="AI12" s="107">
        <v>2</v>
      </c>
      <c r="AJ12" s="107">
        <v>7</v>
      </c>
      <c r="AK12" s="37">
        <f t="shared" si="4"/>
        <v>48</v>
      </c>
      <c r="AL12" s="108">
        <v>10</v>
      </c>
      <c r="AM12" s="60">
        <f t="shared" si="3"/>
        <v>3</v>
      </c>
      <c r="AN12" s="52" t="s">
        <v>51</v>
      </c>
      <c r="AO12" s="53" t="s">
        <v>170</v>
      </c>
      <c r="AP12" s="53" t="s">
        <v>171</v>
      </c>
      <c r="AQ12" s="53"/>
      <c r="AR12" s="53" t="s">
        <v>49</v>
      </c>
    </row>
    <row r="13" s="74" customFormat="1" ht="13.5" customHeight="1">
      <c r="A13" s="72"/>
      <c r="B13" s="45">
        <v>4</v>
      </c>
      <c r="C13" s="46" t="s">
        <v>172</v>
      </c>
      <c r="D13" s="104">
        <v>0</v>
      </c>
      <c r="E13" s="105">
        <v>0</v>
      </c>
      <c r="F13" s="105">
        <v>0</v>
      </c>
      <c r="G13" s="105">
        <v>2</v>
      </c>
      <c r="H13" s="105">
        <v>0</v>
      </c>
      <c r="I13" s="106"/>
      <c r="J13" s="106"/>
      <c r="K13" s="109"/>
      <c r="L13" s="109">
        <v>0</v>
      </c>
      <c r="M13" s="109">
        <v>0</v>
      </c>
      <c r="N13" s="109">
        <v>2</v>
      </c>
      <c r="O13" s="109">
        <v>2</v>
      </c>
      <c r="P13" s="109">
        <v>2</v>
      </c>
      <c r="Q13" s="109">
        <v>0</v>
      </c>
      <c r="R13" s="109">
        <v>0</v>
      </c>
      <c r="S13" s="109">
        <v>2</v>
      </c>
      <c r="T13" s="109">
        <v>0</v>
      </c>
      <c r="U13" s="109">
        <v>2</v>
      </c>
      <c r="V13" s="109">
        <v>2</v>
      </c>
      <c r="W13" s="109">
        <v>2</v>
      </c>
      <c r="X13" s="109">
        <v>2</v>
      </c>
      <c r="Y13" s="109">
        <v>0</v>
      </c>
      <c r="Z13" s="109">
        <v>3</v>
      </c>
      <c r="AA13" s="109">
        <v>3</v>
      </c>
      <c r="AB13" s="109">
        <v>0</v>
      </c>
      <c r="AC13" s="109">
        <v>3</v>
      </c>
      <c r="AD13" s="109">
        <v>3</v>
      </c>
      <c r="AE13" s="109">
        <v>3</v>
      </c>
      <c r="AF13" s="109">
        <v>3</v>
      </c>
      <c r="AG13" s="109">
        <v>2</v>
      </c>
      <c r="AH13" s="36">
        <v>2</v>
      </c>
      <c r="AI13" s="109">
        <v>2</v>
      </c>
      <c r="AJ13" s="109">
        <v>4</v>
      </c>
      <c r="AK13" s="37">
        <f t="shared" si="4"/>
        <v>46</v>
      </c>
      <c r="AL13" s="108">
        <v>10</v>
      </c>
      <c r="AM13" s="60">
        <f t="shared" si="3"/>
        <v>4</v>
      </c>
      <c r="AN13" s="52" t="s">
        <v>51</v>
      </c>
      <c r="AO13" s="53" t="s">
        <v>173</v>
      </c>
      <c r="AP13" s="53" t="s">
        <v>174</v>
      </c>
      <c r="AQ13" s="53" t="s">
        <v>175</v>
      </c>
      <c r="AR13" s="53" t="s">
        <v>49</v>
      </c>
    </row>
    <row r="14" s="74" customFormat="1" ht="13.5" customHeight="1">
      <c r="A14" s="72"/>
      <c r="B14" s="45">
        <v>5</v>
      </c>
      <c r="C14" s="46" t="s">
        <v>176</v>
      </c>
      <c r="D14" s="104">
        <v>0</v>
      </c>
      <c r="E14" s="105">
        <v>0</v>
      </c>
      <c r="F14" s="105">
        <v>0</v>
      </c>
      <c r="G14" s="105">
        <v>0</v>
      </c>
      <c r="H14" s="105">
        <v>0</v>
      </c>
      <c r="I14" s="106"/>
      <c r="J14" s="106"/>
      <c r="K14" s="109"/>
      <c r="L14" s="109">
        <v>2</v>
      </c>
      <c r="M14" s="109">
        <v>0</v>
      </c>
      <c r="N14" s="109">
        <v>2</v>
      </c>
      <c r="O14" s="109">
        <v>2</v>
      </c>
      <c r="P14" s="109">
        <v>0</v>
      </c>
      <c r="Q14" s="109">
        <v>0</v>
      </c>
      <c r="R14" s="109">
        <v>0</v>
      </c>
      <c r="S14" s="109">
        <v>0</v>
      </c>
      <c r="T14" s="109">
        <v>0</v>
      </c>
      <c r="U14" s="109">
        <v>2</v>
      </c>
      <c r="V14" s="109">
        <v>0</v>
      </c>
      <c r="W14" s="109">
        <v>0</v>
      </c>
      <c r="X14" s="109">
        <v>0</v>
      </c>
      <c r="Y14" s="109">
        <v>3</v>
      </c>
      <c r="Z14" s="109">
        <v>0</v>
      </c>
      <c r="AA14" s="109">
        <v>3</v>
      </c>
      <c r="AB14" s="109">
        <v>3</v>
      </c>
      <c r="AC14" s="109">
        <v>3</v>
      </c>
      <c r="AD14" s="109">
        <v>0</v>
      </c>
      <c r="AE14" s="109">
        <v>3</v>
      </c>
      <c r="AF14" s="109">
        <v>0</v>
      </c>
      <c r="AG14" s="109">
        <v>5</v>
      </c>
      <c r="AH14" s="36">
        <v>8</v>
      </c>
      <c r="AI14" s="109">
        <v>2</v>
      </c>
      <c r="AJ14" s="109">
        <v>7</v>
      </c>
      <c r="AK14" s="37">
        <f t="shared" si="4"/>
        <v>45</v>
      </c>
      <c r="AL14" s="108">
        <v>10</v>
      </c>
      <c r="AM14" s="60">
        <f t="shared" si="3"/>
        <v>5</v>
      </c>
      <c r="AN14" s="52" t="s">
        <v>51</v>
      </c>
      <c r="AO14" s="53" t="s">
        <v>177</v>
      </c>
      <c r="AP14" s="55" t="s">
        <v>178</v>
      </c>
      <c r="AQ14" s="55" t="s">
        <v>179</v>
      </c>
      <c r="AR14" s="53" t="s">
        <v>180</v>
      </c>
    </row>
    <row r="15" s="74" customFormat="1" ht="13.5" customHeight="1">
      <c r="A15" s="72"/>
      <c r="B15" s="45">
        <v>6</v>
      </c>
      <c r="C15" s="46" t="s">
        <v>181</v>
      </c>
      <c r="D15" s="104">
        <v>0</v>
      </c>
      <c r="E15" s="105">
        <v>0</v>
      </c>
      <c r="F15" s="105">
        <v>0</v>
      </c>
      <c r="G15" s="105">
        <v>0</v>
      </c>
      <c r="H15" s="105">
        <v>0</v>
      </c>
      <c r="I15" s="106"/>
      <c r="J15" s="106"/>
      <c r="K15" s="109"/>
      <c r="L15" s="109">
        <v>2</v>
      </c>
      <c r="M15" s="109">
        <v>0</v>
      </c>
      <c r="N15" s="109">
        <v>2</v>
      </c>
      <c r="O15" s="109">
        <v>2</v>
      </c>
      <c r="P15" s="109">
        <v>0</v>
      </c>
      <c r="Q15" s="109">
        <v>0</v>
      </c>
      <c r="R15" s="109">
        <v>0</v>
      </c>
      <c r="S15" s="109">
        <v>0</v>
      </c>
      <c r="T15" s="109">
        <v>0</v>
      </c>
      <c r="U15" s="109">
        <v>0</v>
      </c>
      <c r="V15" s="109">
        <v>0</v>
      </c>
      <c r="W15" s="109">
        <v>0</v>
      </c>
      <c r="X15" s="109">
        <v>2</v>
      </c>
      <c r="Y15" s="109">
        <v>0</v>
      </c>
      <c r="Z15" s="109">
        <v>3</v>
      </c>
      <c r="AA15" s="109">
        <v>3</v>
      </c>
      <c r="AB15" s="109">
        <v>3</v>
      </c>
      <c r="AC15" s="109">
        <v>3</v>
      </c>
      <c r="AD15" s="109">
        <v>3</v>
      </c>
      <c r="AE15" s="109">
        <v>3</v>
      </c>
      <c r="AF15" s="109">
        <v>3</v>
      </c>
      <c r="AG15" s="109">
        <v>4</v>
      </c>
      <c r="AH15" s="36">
        <v>4</v>
      </c>
      <c r="AI15" s="109">
        <v>1</v>
      </c>
      <c r="AJ15" s="109">
        <v>5</v>
      </c>
      <c r="AK15" s="37">
        <f t="shared" si="4"/>
        <v>43</v>
      </c>
      <c r="AL15" s="108">
        <v>10</v>
      </c>
      <c r="AM15" s="60">
        <f t="shared" si="3"/>
        <v>6</v>
      </c>
      <c r="AN15" s="52" t="s">
        <v>51</v>
      </c>
      <c r="AO15" s="53" t="s">
        <v>182</v>
      </c>
      <c r="AP15" s="53" t="s">
        <v>53</v>
      </c>
      <c r="AQ15" s="53" t="s">
        <v>183</v>
      </c>
      <c r="AR15" s="53" t="s">
        <v>184</v>
      </c>
    </row>
    <row r="16" s="74" customFormat="1" ht="13.5" customHeight="1">
      <c r="A16" s="72"/>
      <c r="B16" s="45">
        <v>7</v>
      </c>
      <c r="C16" s="46" t="s">
        <v>185</v>
      </c>
      <c r="D16" s="104">
        <v>0</v>
      </c>
      <c r="E16" s="105">
        <v>0</v>
      </c>
      <c r="F16" s="105">
        <v>0</v>
      </c>
      <c r="G16" s="105">
        <v>0</v>
      </c>
      <c r="H16" s="105">
        <v>0</v>
      </c>
      <c r="I16" s="106"/>
      <c r="J16" s="106"/>
      <c r="K16" s="107"/>
      <c r="L16" s="107">
        <v>2</v>
      </c>
      <c r="M16" s="107">
        <v>0</v>
      </c>
      <c r="N16" s="107">
        <v>2</v>
      </c>
      <c r="O16" s="107">
        <v>2</v>
      </c>
      <c r="P16" s="107">
        <v>2</v>
      </c>
      <c r="Q16" s="107">
        <v>0</v>
      </c>
      <c r="R16" s="107">
        <v>0</v>
      </c>
      <c r="S16" s="107">
        <v>2</v>
      </c>
      <c r="T16" s="107">
        <v>2</v>
      </c>
      <c r="U16" s="107">
        <v>2</v>
      </c>
      <c r="V16" s="107">
        <v>0</v>
      </c>
      <c r="W16" s="107">
        <v>0</v>
      </c>
      <c r="X16" s="107">
        <v>0</v>
      </c>
      <c r="Y16" s="107">
        <v>0</v>
      </c>
      <c r="Z16" s="107">
        <v>3</v>
      </c>
      <c r="AA16" s="107">
        <v>3</v>
      </c>
      <c r="AB16" s="107">
        <v>0</v>
      </c>
      <c r="AC16" s="107">
        <v>3</v>
      </c>
      <c r="AD16" s="107">
        <v>0</v>
      </c>
      <c r="AE16" s="107">
        <v>0</v>
      </c>
      <c r="AF16" s="107">
        <v>0</v>
      </c>
      <c r="AG16" s="107">
        <v>6</v>
      </c>
      <c r="AH16" s="36">
        <v>2</v>
      </c>
      <c r="AI16" s="107">
        <v>3</v>
      </c>
      <c r="AJ16" s="107">
        <v>6</v>
      </c>
      <c r="AK16" s="37">
        <f t="shared" si="4"/>
        <v>40</v>
      </c>
      <c r="AL16" s="108">
        <v>10</v>
      </c>
      <c r="AM16" s="60">
        <f t="shared" si="3"/>
        <v>7</v>
      </c>
      <c r="AN16" s="52" t="s">
        <v>51</v>
      </c>
      <c r="AO16" s="53" t="s">
        <v>186</v>
      </c>
      <c r="AP16" s="53" t="s">
        <v>187</v>
      </c>
      <c r="AQ16" s="53" t="s">
        <v>188</v>
      </c>
      <c r="AR16" s="53" t="s">
        <v>189</v>
      </c>
    </row>
    <row r="17" s="74" customFormat="1" ht="13.5" customHeight="1">
      <c r="A17" s="72"/>
      <c r="B17" s="45">
        <v>8</v>
      </c>
      <c r="C17" s="46" t="s">
        <v>190</v>
      </c>
      <c r="D17" s="104">
        <v>0</v>
      </c>
      <c r="E17" s="105">
        <v>0</v>
      </c>
      <c r="F17" s="105">
        <v>0</v>
      </c>
      <c r="G17" s="105">
        <v>0</v>
      </c>
      <c r="H17" s="105">
        <v>2</v>
      </c>
      <c r="I17" s="106"/>
      <c r="J17" s="106"/>
      <c r="K17" s="108"/>
      <c r="L17" s="108">
        <v>2</v>
      </c>
      <c r="M17" s="108">
        <v>0</v>
      </c>
      <c r="N17" s="108">
        <v>2</v>
      </c>
      <c r="O17" s="108">
        <v>0</v>
      </c>
      <c r="P17" s="108">
        <v>2</v>
      </c>
      <c r="Q17" s="108">
        <v>0</v>
      </c>
      <c r="R17" s="108">
        <v>0</v>
      </c>
      <c r="S17" s="108">
        <v>0</v>
      </c>
      <c r="T17" s="108">
        <v>0</v>
      </c>
      <c r="U17" s="108">
        <v>0</v>
      </c>
      <c r="V17" s="108">
        <v>2</v>
      </c>
      <c r="W17" s="108">
        <v>0</v>
      </c>
      <c r="X17" s="108">
        <v>0</v>
      </c>
      <c r="Y17" s="108">
        <v>3</v>
      </c>
      <c r="Z17" s="108">
        <v>3</v>
      </c>
      <c r="AA17" s="108">
        <v>3</v>
      </c>
      <c r="AB17" s="108">
        <v>0</v>
      </c>
      <c r="AC17" s="108">
        <v>3</v>
      </c>
      <c r="AD17" s="108">
        <v>3</v>
      </c>
      <c r="AE17" s="108">
        <v>3</v>
      </c>
      <c r="AF17" s="108">
        <v>0</v>
      </c>
      <c r="AG17" s="108">
        <v>3</v>
      </c>
      <c r="AH17" s="36">
        <v>2</v>
      </c>
      <c r="AI17" s="108">
        <v>2</v>
      </c>
      <c r="AJ17" s="108">
        <v>4</v>
      </c>
      <c r="AK17" s="37">
        <f t="shared" si="4"/>
        <v>39</v>
      </c>
      <c r="AL17" s="108">
        <v>10</v>
      </c>
      <c r="AM17" s="60">
        <f t="shared" si="3"/>
        <v>8</v>
      </c>
      <c r="AN17" s="52" t="s">
        <v>51</v>
      </c>
      <c r="AO17" s="53" t="s">
        <v>191</v>
      </c>
      <c r="AP17" s="53" t="s">
        <v>192</v>
      </c>
      <c r="AQ17" s="53" t="s">
        <v>193</v>
      </c>
      <c r="AR17" s="53" t="s">
        <v>49</v>
      </c>
    </row>
    <row r="18" s="74" customFormat="1" ht="13.5" customHeight="1">
      <c r="A18" s="72"/>
      <c r="B18" s="45">
        <v>9</v>
      </c>
      <c r="C18" s="46" t="s">
        <v>194</v>
      </c>
      <c r="D18" s="104">
        <v>0</v>
      </c>
      <c r="E18" s="105">
        <v>0</v>
      </c>
      <c r="F18" s="105">
        <v>0</v>
      </c>
      <c r="G18" s="105">
        <v>0</v>
      </c>
      <c r="H18" s="105">
        <v>0</v>
      </c>
      <c r="I18" s="106"/>
      <c r="J18" s="106"/>
      <c r="K18" s="109"/>
      <c r="L18" s="109">
        <v>0</v>
      </c>
      <c r="M18" s="109">
        <v>0</v>
      </c>
      <c r="N18" s="109">
        <v>2</v>
      </c>
      <c r="O18" s="109">
        <v>2</v>
      </c>
      <c r="P18" s="109">
        <v>0</v>
      </c>
      <c r="Q18" s="109">
        <v>0</v>
      </c>
      <c r="R18" s="109">
        <v>2</v>
      </c>
      <c r="S18" s="109">
        <v>0</v>
      </c>
      <c r="T18" s="109">
        <v>0</v>
      </c>
      <c r="U18" s="109">
        <v>0</v>
      </c>
      <c r="V18" s="109">
        <v>0</v>
      </c>
      <c r="W18" s="109">
        <v>0</v>
      </c>
      <c r="X18" s="109">
        <v>0</v>
      </c>
      <c r="Y18" s="109">
        <v>3</v>
      </c>
      <c r="Z18" s="109">
        <v>0</v>
      </c>
      <c r="AA18" s="109">
        <v>3</v>
      </c>
      <c r="AB18" s="109">
        <v>3</v>
      </c>
      <c r="AC18" s="109">
        <v>0</v>
      </c>
      <c r="AD18" s="109">
        <v>3</v>
      </c>
      <c r="AE18" s="109">
        <v>3</v>
      </c>
      <c r="AF18" s="109">
        <v>3</v>
      </c>
      <c r="AG18" s="109">
        <v>3</v>
      </c>
      <c r="AH18" s="36">
        <v>4</v>
      </c>
      <c r="AI18" s="109">
        <v>2</v>
      </c>
      <c r="AJ18" s="109">
        <v>6</v>
      </c>
      <c r="AK18" s="37">
        <f t="shared" si="4"/>
        <v>39</v>
      </c>
      <c r="AL18" s="108">
        <v>10</v>
      </c>
      <c r="AM18" s="60">
        <f t="shared" si="3"/>
        <v>8</v>
      </c>
      <c r="AN18" s="52" t="s">
        <v>51</v>
      </c>
      <c r="AO18" s="53" t="s">
        <v>195</v>
      </c>
      <c r="AP18" s="53" t="s">
        <v>196</v>
      </c>
      <c r="AQ18" s="53" t="s">
        <v>197</v>
      </c>
      <c r="AR18" s="53" t="s">
        <v>137</v>
      </c>
    </row>
    <row r="19" s="74" customFormat="1" ht="13.5" customHeight="1">
      <c r="A19" s="72"/>
      <c r="B19" s="45">
        <v>10</v>
      </c>
      <c r="C19" s="46" t="s">
        <v>198</v>
      </c>
      <c r="D19" s="104">
        <v>0</v>
      </c>
      <c r="E19" s="105">
        <v>0</v>
      </c>
      <c r="F19" s="105">
        <v>0</v>
      </c>
      <c r="G19" s="105">
        <v>0</v>
      </c>
      <c r="H19" s="105">
        <v>0</v>
      </c>
      <c r="I19" s="106"/>
      <c r="J19" s="106"/>
      <c r="K19" s="109"/>
      <c r="L19" s="109">
        <v>0</v>
      </c>
      <c r="M19" s="109">
        <v>0</v>
      </c>
      <c r="N19" s="109">
        <v>2</v>
      </c>
      <c r="O19" s="109">
        <v>2</v>
      </c>
      <c r="P19" s="109">
        <v>2</v>
      </c>
      <c r="Q19" s="109">
        <v>0</v>
      </c>
      <c r="R19" s="109">
        <v>2</v>
      </c>
      <c r="S19" s="109">
        <v>0</v>
      </c>
      <c r="T19" s="109">
        <v>0</v>
      </c>
      <c r="U19" s="109">
        <v>2</v>
      </c>
      <c r="V19" s="109">
        <v>0</v>
      </c>
      <c r="W19" s="109">
        <v>2</v>
      </c>
      <c r="X19" s="109">
        <v>2</v>
      </c>
      <c r="Y19" s="109">
        <v>3</v>
      </c>
      <c r="Z19" s="109">
        <v>0</v>
      </c>
      <c r="AA19" s="109">
        <v>3</v>
      </c>
      <c r="AB19" s="109">
        <v>0</v>
      </c>
      <c r="AC19" s="109">
        <v>3</v>
      </c>
      <c r="AD19" s="109">
        <v>0</v>
      </c>
      <c r="AE19" s="109">
        <v>3</v>
      </c>
      <c r="AF19" s="109">
        <v>3</v>
      </c>
      <c r="AG19" s="109">
        <v>1</v>
      </c>
      <c r="AH19" s="36">
        <v>0</v>
      </c>
      <c r="AI19" s="109">
        <v>2</v>
      </c>
      <c r="AJ19" s="109">
        <v>5</v>
      </c>
      <c r="AK19" s="37">
        <f t="shared" si="4"/>
        <v>37</v>
      </c>
      <c r="AL19" s="108">
        <v>10</v>
      </c>
      <c r="AM19" s="60">
        <f t="shared" si="3"/>
        <v>10</v>
      </c>
      <c r="AN19" s="52" t="s">
        <v>51</v>
      </c>
      <c r="AO19" s="53" t="s">
        <v>199</v>
      </c>
      <c r="AP19" s="53" t="s">
        <v>200</v>
      </c>
      <c r="AQ19" s="53" t="s">
        <v>84</v>
      </c>
      <c r="AR19" s="53" t="s">
        <v>114</v>
      </c>
    </row>
    <row r="20" s="74" customFormat="1" ht="13.5" customHeight="1">
      <c r="A20" s="72"/>
      <c r="B20" s="45">
        <v>11</v>
      </c>
      <c r="C20" s="46" t="s">
        <v>201</v>
      </c>
      <c r="D20" s="104">
        <v>2</v>
      </c>
      <c r="E20" s="105">
        <v>2</v>
      </c>
      <c r="F20" s="105">
        <v>0</v>
      </c>
      <c r="G20" s="105">
        <v>0</v>
      </c>
      <c r="H20" s="105">
        <v>0</v>
      </c>
      <c r="I20" s="106"/>
      <c r="J20" s="106"/>
      <c r="K20" s="109"/>
      <c r="L20" s="109">
        <v>0</v>
      </c>
      <c r="M20" s="109">
        <v>0</v>
      </c>
      <c r="N20" s="109">
        <v>2</v>
      </c>
      <c r="O20" s="109">
        <v>2</v>
      </c>
      <c r="P20" s="109">
        <v>2</v>
      </c>
      <c r="Q20" s="109">
        <v>0</v>
      </c>
      <c r="R20" s="109">
        <v>2</v>
      </c>
      <c r="S20" s="109">
        <v>0</v>
      </c>
      <c r="T20" s="109">
        <v>0</v>
      </c>
      <c r="U20" s="109">
        <v>0</v>
      </c>
      <c r="V20" s="109">
        <v>0</v>
      </c>
      <c r="W20" s="109">
        <v>0</v>
      </c>
      <c r="X20" s="109">
        <v>0</v>
      </c>
      <c r="Y20" s="109">
        <v>0</v>
      </c>
      <c r="Z20" s="109">
        <v>3</v>
      </c>
      <c r="AA20" s="109">
        <v>3</v>
      </c>
      <c r="AB20" s="109">
        <v>3</v>
      </c>
      <c r="AC20" s="109">
        <v>3</v>
      </c>
      <c r="AD20" s="109">
        <v>0</v>
      </c>
      <c r="AE20" s="109">
        <v>3</v>
      </c>
      <c r="AF20" s="109">
        <v>0</v>
      </c>
      <c r="AG20" s="109">
        <v>2</v>
      </c>
      <c r="AH20" s="36">
        <v>0</v>
      </c>
      <c r="AI20" s="109">
        <v>1</v>
      </c>
      <c r="AJ20" s="109">
        <v>5</v>
      </c>
      <c r="AK20" s="37">
        <f t="shared" si="4"/>
        <v>35</v>
      </c>
      <c r="AL20" s="108">
        <v>10</v>
      </c>
      <c r="AM20" s="60">
        <f t="shared" si="3"/>
        <v>11</v>
      </c>
      <c r="AN20" s="52" t="s">
        <v>51</v>
      </c>
      <c r="AO20" s="53" t="s">
        <v>202</v>
      </c>
      <c r="AP20" s="53" t="s">
        <v>196</v>
      </c>
      <c r="AQ20" s="53" t="s">
        <v>203</v>
      </c>
      <c r="AR20" s="53" t="s">
        <v>90</v>
      </c>
    </row>
    <row r="21" s="74" customFormat="1" ht="13.5" customHeight="1">
      <c r="A21" s="72"/>
      <c r="B21" s="45">
        <v>12</v>
      </c>
      <c r="C21" s="46" t="s">
        <v>204</v>
      </c>
      <c r="D21" s="104">
        <v>0</v>
      </c>
      <c r="E21" s="105">
        <v>0</v>
      </c>
      <c r="F21" s="105">
        <v>0</v>
      </c>
      <c r="G21" s="105">
        <v>0</v>
      </c>
      <c r="H21" s="105">
        <v>0</v>
      </c>
      <c r="I21" s="106"/>
      <c r="J21" s="106"/>
      <c r="K21" s="109"/>
      <c r="L21" s="109">
        <v>0</v>
      </c>
      <c r="M21" s="109">
        <v>0</v>
      </c>
      <c r="N21" s="109">
        <v>2</v>
      </c>
      <c r="O21" s="109">
        <v>2</v>
      </c>
      <c r="P21" s="109">
        <v>0</v>
      </c>
      <c r="Q21" s="109">
        <v>0</v>
      </c>
      <c r="R21" s="109">
        <v>2</v>
      </c>
      <c r="S21" s="109">
        <v>0</v>
      </c>
      <c r="T21" s="109">
        <v>0</v>
      </c>
      <c r="U21" s="109">
        <v>0</v>
      </c>
      <c r="V21" s="109">
        <v>2</v>
      </c>
      <c r="W21" s="109">
        <v>0</v>
      </c>
      <c r="X21" s="109">
        <v>2</v>
      </c>
      <c r="Y21" s="109">
        <v>3</v>
      </c>
      <c r="Z21" s="109">
        <v>3</v>
      </c>
      <c r="AA21" s="109">
        <v>3</v>
      </c>
      <c r="AB21" s="109">
        <v>0</v>
      </c>
      <c r="AC21" s="109">
        <v>0</v>
      </c>
      <c r="AD21" s="109">
        <v>3</v>
      </c>
      <c r="AE21" s="109">
        <v>3</v>
      </c>
      <c r="AF21" s="109">
        <v>0</v>
      </c>
      <c r="AG21" s="109">
        <v>4</v>
      </c>
      <c r="AH21" s="36">
        <v>0</v>
      </c>
      <c r="AI21" s="109">
        <v>1</v>
      </c>
      <c r="AJ21" s="109">
        <v>4</v>
      </c>
      <c r="AK21" s="37">
        <f t="shared" si="4"/>
        <v>34</v>
      </c>
      <c r="AL21" s="108">
        <v>10</v>
      </c>
      <c r="AM21" s="60">
        <f t="shared" si="3"/>
        <v>12</v>
      </c>
      <c r="AN21" s="52" t="s">
        <v>51</v>
      </c>
      <c r="AO21" s="53" t="s">
        <v>205</v>
      </c>
      <c r="AP21" s="53" t="s">
        <v>206</v>
      </c>
      <c r="AQ21" s="53" t="s">
        <v>207</v>
      </c>
      <c r="AR21" s="53" t="s">
        <v>137</v>
      </c>
    </row>
    <row r="22" s="74" customFormat="1" ht="13.5" customHeight="1">
      <c r="A22" s="72"/>
      <c r="B22" s="45">
        <v>13</v>
      </c>
      <c r="C22" s="46" t="s">
        <v>208</v>
      </c>
      <c r="D22" s="104">
        <v>0</v>
      </c>
      <c r="E22" s="105">
        <v>0</v>
      </c>
      <c r="F22" s="105">
        <v>0</v>
      </c>
      <c r="G22" s="105">
        <v>0</v>
      </c>
      <c r="H22" s="105">
        <v>0</v>
      </c>
      <c r="I22" s="106"/>
      <c r="J22" s="106"/>
      <c r="K22" s="109"/>
      <c r="L22" s="109">
        <v>2</v>
      </c>
      <c r="M22" s="109">
        <v>0</v>
      </c>
      <c r="N22" s="109">
        <v>2</v>
      </c>
      <c r="O22" s="109">
        <v>2</v>
      </c>
      <c r="P22" s="109">
        <v>0</v>
      </c>
      <c r="Q22" s="109">
        <v>0</v>
      </c>
      <c r="R22" s="109">
        <v>0</v>
      </c>
      <c r="S22" s="109">
        <v>0</v>
      </c>
      <c r="T22" s="109">
        <v>0</v>
      </c>
      <c r="U22" s="109">
        <v>2</v>
      </c>
      <c r="V22" s="109">
        <v>2</v>
      </c>
      <c r="W22" s="109">
        <v>0</v>
      </c>
      <c r="X22" s="109">
        <v>2</v>
      </c>
      <c r="Y22" s="109">
        <v>0</v>
      </c>
      <c r="Z22" s="109">
        <v>3</v>
      </c>
      <c r="AA22" s="109">
        <v>3</v>
      </c>
      <c r="AB22" s="109">
        <v>0</v>
      </c>
      <c r="AC22" s="109">
        <v>0</v>
      </c>
      <c r="AD22" s="109">
        <v>3</v>
      </c>
      <c r="AE22" s="109">
        <v>0</v>
      </c>
      <c r="AF22" s="109">
        <v>3</v>
      </c>
      <c r="AG22" s="109">
        <v>2</v>
      </c>
      <c r="AH22" s="36">
        <v>0</v>
      </c>
      <c r="AI22" s="109">
        <v>1</v>
      </c>
      <c r="AJ22" s="109">
        <v>6</v>
      </c>
      <c r="AK22" s="37">
        <f t="shared" si="4"/>
        <v>33</v>
      </c>
      <c r="AL22" s="108">
        <v>10</v>
      </c>
      <c r="AM22" s="60">
        <f t="shared" si="3"/>
        <v>13</v>
      </c>
      <c r="AN22" s="52" t="s">
        <v>51</v>
      </c>
      <c r="AO22" s="53" t="s">
        <v>209</v>
      </c>
      <c r="AP22" s="53" t="s">
        <v>210</v>
      </c>
      <c r="AQ22" s="53" t="s">
        <v>211</v>
      </c>
      <c r="AR22" s="53" t="s">
        <v>119</v>
      </c>
    </row>
    <row r="23" s="74" customFormat="1" ht="13.5" customHeight="1">
      <c r="A23" s="72"/>
      <c r="B23" s="45">
        <v>14</v>
      </c>
      <c r="C23" s="46" t="s">
        <v>212</v>
      </c>
      <c r="D23" s="104">
        <v>0</v>
      </c>
      <c r="E23" s="105">
        <v>0</v>
      </c>
      <c r="F23" s="105">
        <v>0</v>
      </c>
      <c r="G23" s="105">
        <v>0</v>
      </c>
      <c r="H23" s="105">
        <v>0</v>
      </c>
      <c r="I23" s="106"/>
      <c r="J23" s="106"/>
      <c r="K23" s="107"/>
      <c r="L23" s="107">
        <v>0</v>
      </c>
      <c r="M23" s="107">
        <v>0</v>
      </c>
      <c r="N23" s="107">
        <v>2</v>
      </c>
      <c r="O23" s="107">
        <v>2</v>
      </c>
      <c r="P23" s="107">
        <v>0</v>
      </c>
      <c r="Q23" s="107">
        <v>0</v>
      </c>
      <c r="R23" s="107">
        <v>2</v>
      </c>
      <c r="S23" s="107">
        <v>0</v>
      </c>
      <c r="T23" s="107">
        <v>0</v>
      </c>
      <c r="U23" s="107">
        <v>0</v>
      </c>
      <c r="V23" s="107">
        <v>2</v>
      </c>
      <c r="W23" s="107">
        <v>0</v>
      </c>
      <c r="X23" s="107">
        <v>0</v>
      </c>
      <c r="Y23" s="107">
        <v>0</v>
      </c>
      <c r="Z23" s="107">
        <v>3</v>
      </c>
      <c r="AA23" s="107">
        <v>0</v>
      </c>
      <c r="AB23" s="107">
        <v>0</v>
      </c>
      <c r="AC23" s="107">
        <v>0</v>
      </c>
      <c r="AD23" s="107">
        <v>3</v>
      </c>
      <c r="AE23" s="107">
        <v>3</v>
      </c>
      <c r="AF23" s="107">
        <v>3</v>
      </c>
      <c r="AG23" s="107">
        <v>2</v>
      </c>
      <c r="AH23" s="36">
        <v>0</v>
      </c>
      <c r="AI23" s="107">
        <v>1</v>
      </c>
      <c r="AJ23" s="107">
        <v>9</v>
      </c>
      <c r="AK23" s="37">
        <f t="shared" si="4"/>
        <v>32</v>
      </c>
      <c r="AL23" s="108">
        <v>10</v>
      </c>
      <c r="AM23" s="60">
        <f t="shared" si="3"/>
        <v>14</v>
      </c>
      <c r="AN23" s="52" t="s">
        <v>51</v>
      </c>
      <c r="AO23" s="53" t="s">
        <v>213</v>
      </c>
      <c r="AP23" s="53" t="s">
        <v>214</v>
      </c>
      <c r="AQ23" s="53" t="s">
        <v>215</v>
      </c>
      <c r="AR23" s="53" t="s">
        <v>90</v>
      </c>
    </row>
    <row r="24" s="74" customFormat="1" ht="13.5" customHeight="1">
      <c r="A24" s="72"/>
      <c r="B24" s="45">
        <v>15</v>
      </c>
      <c r="C24" s="46" t="s">
        <v>216</v>
      </c>
      <c r="D24" s="104">
        <v>0</v>
      </c>
      <c r="E24" s="105">
        <v>0</v>
      </c>
      <c r="F24" s="105">
        <v>0</v>
      </c>
      <c r="G24" s="105">
        <v>0</v>
      </c>
      <c r="H24" s="105">
        <v>0</v>
      </c>
      <c r="I24" s="106"/>
      <c r="J24" s="106"/>
      <c r="K24" s="107"/>
      <c r="L24" s="107">
        <v>2</v>
      </c>
      <c r="M24" s="107">
        <v>0</v>
      </c>
      <c r="N24" s="107">
        <v>2</v>
      </c>
      <c r="O24" s="107">
        <v>2</v>
      </c>
      <c r="P24" s="107">
        <v>0</v>
      </c>
      <c r="Q24" s="107">
        <v>0</v>
      </c>
      <c r="R24" s="107">
        <v>0</v>
      </c>
      <c r="S24" s="107">
        <v>0</v>
      </c>
      <c r="T24" s="107">
        <v>0</v>
      </c>
      <c r="U24" s="107">
        <v>0</v>
      </c>
      <c r="V24" s="107">
        <v>0</v>
      </c>
      <c r="W24" s="107">
        <v>0</v>
      </c>
      <c r="X24" s="107">
        <v>0</v>
      </c>
      <c r="Y24" s="107">
        <v>0</v>
      </c>
      <c r="Z24" s="107">
        <v>3</v>
      </c>
      <c r="AA24" s="107">
        <v>3</v>
      </c>
      <c r="AB24" s="107">
        <v>0</v>
      </c>
      <c r="AC24" s="107">
        <v>3</v>
      </c>
      <c r="AD24" s="107">
        <v>3</v>
      </c>
      <c r="AE24" s="107">
        <v>3</v>
      </c>
      <c r="AF24" s="107">
        <v>0</v>
      </c>
      <c r="AG24" s="107">
        <v>2</v>
      </c>
      <c r="AH24" s="36">
        <v>0</v>
      </c>
      <c r="AI24" s="107">
        <v>1</v>
      </c>
      <c r="AJ24" s="107">
        <v>7</v>
      </c>
      <c r="AK24" s="37">
        <f t="shared" si="4"/>
        <v>31</v>
      </c>
      <c r="AL24" s="108">
        <v>10</v>
      </c>
      <c r="AM24" s="60">
        <f t="shared" si="3"/>
        <v>15</v>
      </c>
      <c r="AN24" s="52" t="s">
        <v>51</v>
      </c>
      <c r="AO24" s="53" t="s">
        <v>217</v>
      </c>
      <c r="AP24" s="53" t="s">
        <v>117</v>
      </c>
      <c r="AQ24" s="53" t="s">
        <v>99</v>
      </c>
      <c r="AR24" s="53" t="s">
        <v>137</v>
      </c>
    </row>
    <row r="25" s="74" customFormat="1" ht="13.5" customHeight="1">
      <c r="A25" s="72"/>
      <c r="B25" s="45">
        <v>16</v>
      </c>
      <c r="C25" s="46" t="s">
        <v>218</v>
      </c>
      <c r="D25" s="104">
        <v>0</v>
      </c>
      <c r="E25" s="105">
        <v>0</v>
      </c>
      <c r="F25" s="105">
        <v>0</v>
      </c>
      <c r="G25" s="105">
        <v>0</v>
      </c>
      <c r="H25" s="105">
        <v>0</v>
      </c>
      <c r="I25" s="106"/>
      <c r="J25" s="106"/>
      <c r="K25" s="109"/>
      <c r="L25" s="109">
        <v>0</v>
      </c>
      <c r="M25" s="109">
        <v>0</v>
      </c>
      <c r="N25" s="109">
        <v>2</v>
      </c>
      <c r="O25" s="109">
        <v>2</v>
      </c>
      <c r="P25" s="109">
        <v>0</v>
      </c>
      <c r="Q25" s="109">
        <v>0</v>
      </c>
      <c r="R25" s="109">
        <v>0</v>
      </c>
      <c r="S25" s="109">
        <v>0</v>
      </c>
      <c r="T25" s="109">
        <v>0</v>
      </c>
      <c r="U25" s="109">
        <v>2</v>
      </c>
      <c r="V25" s="109">
        <v>2</v>
      </c>
      <c r="W25" s="109">
        <v>2</v>
      </c>
      <c r="X25" s="109">
        <v>2</v>
      </c>
      <c r="Y25" s="109">
        <v>3</v>
      </c>
      <c r="Z25" s="109">
        <v>3</v>
      </c>
      <c r="AA25" s="109">
        <v>3</v>
      </c>
      <c r="AB25" s="109">
        <v>0</v>
      </c>
      <c r="AC25" s="109">
        <v>3</v>
      </c>
      <c r="AD25" s="109">
        <v>0</v>
      </c>
      <c r="AE25" s="109">
        <v>0</v>
      </c>
      <c r="AF25" s="109">
        <v>0</v>
      </c>
      <c r="AG25" s="109">
        <v>1</v>
      </c>
      <c r="AH25" s="36">
        <v>0</v>
      </c>
      <c r="AI25" s="109">
        <v>2</v>
      </c>
      <c r="AJ25" s="109">
        <v>4</v>
      </c>
      <c r="AK25" s="37">
        <f t="shared" si="4"/>
        <v>31</v>
      </c>
      <c r="AL25" s="108">
        <v>10</v>
      </c>
      <c r="AM25" s="60">
        <f t="shared" si="3"/>
        <v>15</v>
      </c>
      <c r="AN25" s="52" t="s">
        <v>51</v>
      </c>
      <c r="AO25" s="53" t="s">
        <v>219</v>
      </c>
      <c r="AP25" s="53" t="s">
        <v>220</v>
      </c>
      <c r="AQ25" s="53" t="s">
        <v>221</v>
      </c>
      <c r="AR25" s="55" t="s">
        <v>222</v>
      </c>
    </row>
    <row r="26" s="74" customFormat="1" ht="13.5" customHeight="1">
      <c r="A26" s="72"/>
      <c r="B26" s="45">
        <v>17</v>
      </c>
      <c r="C26" s="46" t="s">
        <v>223</v>
      </c>
      <c r="D26" s="104">
        <v>0</v>
      </c>
      <c r="E26" s="105">
        <v>0</v>
      </c>
      <c r="F26" s="105">
        <v>0</v>
      </c>
      <c r="G26" s="105">
        <v>0</v>
      </c>
      <c r="H26" s="105">
        <v>0</v>
      </c>
      <c r="I26" s="106"/>
      <c r="J26" s="106"/>
      <c r="K26" s="109"/>
      <c r="L26" s="109">
        <v>2</v>
      </c>
      <c r="M26" s="109">
        <v>0</v>
      </c>
      <c r="N26" s="109">
        <v>2</v>
      </c>
      <c r="O26" s="109">
        <v>2</v>
      </c>
      <c r="P26" s="109">
        <v>0</v>
      </c>
      <c r="Q26" s="109">
        <v>0</v>
      </c>
      <c r="R26" s="109">
        <v>2</v>
      </c>
      <c r="S26" s="109">
        <v>0</v>
      </c>
      <c r="T26" s="109">
        <v>0</v>
      </c>
      <c r="U26" s="109">
        <v>0</v>
      </c>
      <c r="V26" s="109">
        <v>0</v>
      </c>
      <c r="W26" s="109">
        <v>0</v>
      </c>
      <c r="X26" s="109">
        <v>0</v>
      </c>
      <c r="Y26" s="109">
        <v>0</v>
      </c>
      <c r="Z26" s="109">
        <v>3</v>
      </c>
      <c r="AA26" s="109">
        <v>3</v>
      </c>
      <c r="AB26" s="109">
        <v>0</v>
      </c>
      <c r="AC26" s="109">
        <v>3</v>
      </c>
      <c r="AD26" s="109">
        <v>3</v>
      </c>
      <c r="AE26" s="109">
        <v>0</v>
      </c>
      <c r="AF26" s="109">
        <v>0</v>
      </c>
      <c r="AG26" s="109">
        <v>1</v>
      </c>
      <c r="AH26" s="36">
        <v>0</v>
      </c>
      <c r="AI26" s="109">
        <v>1</v>
      </c>
      <c r="AJ26" s="109">
        <v>8</v>
      </c>
      <c r="AK26" s="37">
        <f t="shared" si="4"/>
        <v>30</v>
      </c>
      <c r="AL26" s="108">
        <v>10</v>
      </c>
      <c r="AM26" s="60">
        <f t="shared" si="3"/>
        <v>17</v>
      </c>
      <c r="AN26" s="52" t="s">
        <v>51</v>
      </c>
      <c r="AO26" s="53" t="s">
        <v>224</v>
      </c>
      <c r="AP26" s="53" t="s">
        <v>149</v>
      </c>
      <c r="AQ26" s="53" t="s">
        <v>126</v>
      </c>
      <c r="AR26" s="53" t="s">
        <v>90</v>
      </c>
    </row>
    <row r="27" s="74" customFormat="1" ht="13.5" customHeight="1">
      <c r="A27" s="72"/>
      <c r="B27" s="45">
        <v>18</v>
      </c>
      <c r="C27" s="46" t="s">
        <v>225</v>
      </c>
      <c r="D27" s="104">
        <v>0</v>
      </c>
      <c r="E27" s="105">
        <v>0</v>
      </c>
      <c r="F27" s="105">
        <v>0</v>
      </c>
      <c r="G27" s="105">
        <v>0</v>
      </c>
      <c r="H27" s="105">
        <v>0</v>
      </c>
      <c r="I27" s="106"/>
      <c r="J27" s="106"/>
      <c r="K27" s="109"/>
      <c r="L27" s="109">
        <v>0</v>
      </c>
      <c r="M27" s="109">
        <v>0</v>
      </c>
      <c r="N27" s="109">
        <v>2</v>
      </c>
      <c r="O27" s="109">
        <v>2</v>
      </c>
      <c r="P27" s="109">
        <v>0</v>
      </c>
      <c r="Q27" s="109">
        <v>0</v>
      </c>
      <c r="R27" s="109">
        <v>0</v>
      </c>
      <c r="S27" s="109">
        <v>0</v>
      </c>
      <c r="T27" s="109">
        <v>0</v>
      </c>
      <c r="U27" s="109">
        <v>0</v>
      </c>
      <c r="V27" s="109">
        <v>0</v>
      </c>
      <c r="W27" s="109">
        <v>0</v>
      </c>
      <c r="X27" s="109">
        <v>0</v>
      </c>
      <c r="Y27" s="109">
        <v>0</v>
      </c>
      <c r="Z27" s="109">
        <v>3</v>
      </c>
      <c r="AA27" s="109">
        <v>3</v>
      </c>
      <c r="AB27" s="109">
        <v>0</v>
      </c>
      <c r="AC27" s="109">
        <v>0</v>
      </c>
      <c r="AD27" s="109">
        <v>3</v>
      </c>
      <c r="AE27" s="109">
        <v>0</v>
      </c>
      <c r="AF27" s="109">
        <v>3</v>
      </c>
      <c r="AG27" s="109">
        <v>4</v>
      </c>
      <c r="AH27" s="36">
        <v>0</v>
      </c>
      <c r="AI27" s="109">
        <v>1</v>
      </c>
      <c r="AJ27" s="109">
        <v>7</v>
      </c>
      <c r="AK27" s="37">
        <f t="shared" si="4"/>
        <v>28</v>
      </c>
      <c r="AL27" s="108">
        <v>10</v>
      </c>
      <c r="AM27" s="60">
        <f t="shared" si="3"/>
        <v>18</v>
      </c>
      <c r="AN27" s="52" t="s">
        <v>51</v>
      </c>
      <c r="AO27" s="53" t="s">
        <v>226</v>
      </c>
      <c r="AP27" s="53" t="s">
        <v>117</v>
      </c>
      <c r="AQ27" s="53" t="s">
        <v>84</v>
      </c>
      <c r="AR27" s="55" t="s">
        <v>222</v>
      </c>
    </row>
    <row r="28" s="74" customFormat="1" ht="13.5" customHeight="1">
      <c r="A28" s="72"/>
      <c r="B28" s="45">
        <v>19</v>
      </c>
      <c r="C28" s="46" t="s">
        <v>227</v>
      </c>
      <c r="D28" s="104">
        <v>2</v>
      </c>
      <c r="E28" s="105">
        <v>0</v>
      </c>
      <c r="F28" s="105">
        <v>0</v>
      </c>
      <c r="G28" s="105">
        <v>0</v>
      </c>
      <c r="H28" s="105">
        <v>0</v>
      </c>
      <c r="I28" s="106"/>
      <c r="J28" s="106"/>
      <c r="K28" s="107"/>
      <c r="L28" s="107">
        <v>2</v>
      </c>
      <c r="M28" s="107">
        <v>0</v>
      </c>
      <c r="N28" s="107">
        <v>2</v>
      </c>
      <c r="O28" s="107">
        <v>2</v>
      </c>
      <c r="P28" s="107">
        <v>2</v>
      </c>
      <c r="Q28" s="107">
        <v>0</v>
      </c>
      <c r="R28" s="107">
        <v>0</v>
      </c>
      <c r="S28" s="107">
        <v>0</v>
      </c>
      <c r="T28" s="107">
        <v>0</v>
      </c>
      <c r="U28" s="107">
        <v>0</v>
      </c>
      <c r="V28" s="107">
        <v>0</v>
      </c>
      <c r="W28" s="107">
        <v>0</v>
      </c>
      <c r="X28" s="107">
        <v>0</v>
      </c>
      <c r="Y28" s="107">
        <v>0</v>
      </c>
      <c r="Z28" s="107">
        <v>0</v>
      </c>
      <c r="AA28" s="107">
        <v>0</v>
      </c>
      <c r="AB28" s="107">
        <v>3</v>
      </c>
      <c r="AC28" s="107">
        <v>0</v>
      </c>
      <c r="AD28" s="107">
        <v>0</v>
      </c>
      <c r="AE28" s="107">
        <v>3</v>
      </c>
      <c r="AF28" s="107">
        <v>3</v>
      </c>
      <c r="AG28" s="107">
        <v>1</v>
      </c>
      <c r="AH28" s="36">
        <v>0</v>
      </c>
      <c r="AI28" s="107">
        <v>2</v>
      </c>
      <c r="AJ28" s="107">
        <v>5</v>
      </c>
      <c r="AK28" s="37">
        <f t="shared" si="4"/>
        <v>27</v>
      </c>
      <c r="AL28" s="108">
        <v>10</v>
      </c>
      <c r="AM28" s="60">
        <f t="shared" si="3"/>
        <v>19</v>
      </c>
      <c r="AN28" s="52" t="s">
        <v>51</v>
      </c>
      <c r="AO28" s="53" t="s">
        <v>228</v>
      </c>
      <c r="AP28" s="53" t="s">
        <v>93</v>
      </c>
      <c r="AQ28" s="53" t="s">
        <v>215</v>
      </c>
      <c r="AR28" s="55" t="s">
        <v>229</v>
      </c>
    </row>
    <row r="29" s="74" customFormat="1" ht="13.5" customHeight="1">
      <c r="A29" s="72"/>
      <c r="B29" s="45">
        <v>20</v>
      </c>
      <c r="C29" s="46" t="s">
        <v>230</v>
      </c>
      <c r="D29" s="104">
        <v>0</v>
      </c>
      <c r="E29" s="105">
        <v>0</v>
      </c>
      <c r="F29" s="105">
        <v>0</v>
      </c>
      <c r="G29" s="105">
        <v>0</v>
      </c>
      <c r="H29" s="105">
        <v>0</v>
      </c>
      <c r="I29" s="106"/>
      <c r="J29" s="106"/>
      <c r="K29" s="109"/>
      <c r="L29" s="109">
        <v>0</v>
      </c>
      <c r="M29" s="109">
        <v>0</v>
      </c>
      <c r="N29" s="109">
        <v>0</v>
      </c>
      <c r="O29" s="109">
        <v>2</v>
      </c>
      <c r="P29" s="109">
        <v>0</v>
      </c>
      <c r="Q29" s="109">
        <v>0</v>
      </c>
      <c r="R29" s="109">
        <v>2</v>
      </c>
      <c r="S29" s="109">
        <v>0</v>
      </c>
      <c r="T29" s="109">
        <v>0</v>
      </c>
      <c r="U29" s="109">
        <v>0</v>
      </c>
      <c r="V29" s="109">
        <v>0</v>
      </c>
      <c r="W29" s="109">
        <v>0</v>
      </c>
      <c r="X29" s="109">
        <v>0</v>
      </c>
      <c r="Y29" s="109">
        <v>0</v>
      </c>
      <c r="Z29" s="109">
        <v>0</v>
      </c>
      <c r="AA29" s="109">
        <v>3</v>
      </c>
      <c r="AB29" s="109">
        <v>3</v>
      </c>
      <c r="AC29" s="109">
        <v>3</v>
      </c>
      <c r="AD29" s="109">
        <v>0</v>
      </c>
      <c r="AE29" s="109">
        <v>3</v>
      </c>
      <c r="AF29" s="109">
        <v>3</v>
      </c>
      <c r="AG29" s="109">
        <v>2</v>
      </c>
      <c r="AH29" s="36">
        <v>0</v>
      </c>
      <c r="AI29" s="109">
        <v>0</v>
      </c>
      <c r="AJ29" s="109">
        <v>6</v>
      </c>
      <c r="AK29" s="37">
        <f t="shared" si="4"/>
        <v>27</v>
      </c>
      <c r="AL29" s="108">
        <v>10</v>
      </c>
      <c r="AM29" s="60">
        <f t="shared" si="3"/>
        <v>19</v>
      </c>
      <c r="AN29" s="52" t="s">
        <v>51</v>
      </c>
      <c r="AO29" s="53" t="s">
        <v>231</v>
      </c>
      <c r="AP29" s="53" t="s">
        <v>232</v>
      </c>
      <c r="AQ29" s="53" t="s">
        <v>233</v>
      </c>
      <c r="AR29" s="53" t="s">
        <v>234</v>
      </c>
    </row>
    <row r="30" s="74" customFormat="1" ht="13.5" customHeight="1">
      <c r="A30" s="72"/>
      <c r="B30" s="45">
        <v>21</v>
      </c>
      <c r="C30" s="46" t="s">
        <v>235</v>
      </c>
      <c r="D30" s="104">
        <v>2</v>
      </c>
      <c r="E30" s="105">
        <v>0</v>
      </c>
      <c r="F30" s="105">
        <v>0</v>
      </c>
      <c r="G30" s="105">
        <v>0</v>
      </c>
      <c r="H30" s="105">
        <v>0</v>
      </c>
      <c r="I30" s="106"/>
      <c r="J30" s="106"/>
      <c r="K30" s="109"/>
      <c r="L30" s="109">
        <v>0</v>
      </c>
      <c r="M30" s="109">
        <v>0</v>
      </c>
      <c r="N30" s="109">
        <v>2</v>
      </c>
      <c r="O30" s="109">
        <v>2</v>
      </c>
      <c r="P30" s="109">
        <v>0</v>
      </c>
      <c r="Q30" s="109">
        <v>0</v>
      </c>
      <c r="R30" s="109">
        <v>0</v>
      </c>
      <c r="S30" s="109">
        <v>0</v>
      </c>
      <c r="T30" s="109">
        <v>0</v>
      </c>
      <c r="U30" s="109">
        <v>0</v>
      </c>
      <c r="V30" s="109">
        <v>0</v>
      </c>
      <c r="W30" s="109">
        <v>0</v>
      </c>
      <c r="X30" s="109">
        <v>0</v>
      </c>
      <c r="Y30" s="109">
        <v>0</v>
      </c>
      <c r="Z30" s="109">
        <v>0</v>
      </c>
      <c r="AA30" s="109">
        <v>0</v>
      </c>
      <c r="AB30" s="109">
        <v>3</v>
      </c>
      <c r="AC30" s="109">
        <v>3</v>
      </c>
      <c r="AD30" s="109">
        <v>0</v>
      </c>
      <c r="AE30" s="109">
        <v>0</v>
      </c>
      <c r="AF30" s="109">
        <v>3</v>
      </c>
      <c r="AG30" s="109">
        <v>1</v>
      </c>
      <c r="AH30" s="36">
        <v>0</v>
      </c>
      <c r="AI30" s="109">
        <v>1</v>
      </c>
      <c r="AJ30" s="109">
        <v>7</v>
      </c>
      <c r="AK30" s="37">
        <f t="shared" si="4"/>
        <v>24</v>
      </c>
      <c r="AL30" s="108">
        <v>10</v>
      </c>
      <c r="AM30" s="60">
        <f t="shared" si="3"/>
        <v>21</v>
      </c>
      <c r="AN30" s="52" t="s">
        <v>51</v>
      </c>
      <c r="AO30" s="53" t="s">
        <v>236</v>
      </c>
      <c r="AP30" s="53" t="s">
        <v>93</v>
      </c>
      <c r="AQ30" s="53" t="s">
        <v>237</v>
      </c>
      <c r="AR30" s="53" t="s">
        <v>238</v>
      </c>
    </row>
    <row r="31" s="74" customFormat="1" ht="13.5" customHeight="1">
      <c r="A31" s="72"/>
      <c r="B31" s="45">
        <v>22</v>
      </c>
      <c r="C31" s="46" t="s">
        <v>239</v>
      </c>
      <c r="D31" s="104">
        <v>2</v>
      </c>
      <c r="E31" s="105">
        <v>0</v>
      </c>
      <c r="F31" s="105">
        <v>0</v>
      </c>
      <c r="G31" s="105">
        <v>0</v>
      </c>
      <c r="H31" s="105">
        <v>0</v>
      </c>
      <c r="I31" s="106"/>
      <c r="J31" s="106"/>
      <c r="K31" s="107"/>
      <c r="L31" s="107">
        <v>0</v>
      </c>
      <c r="M31" s="107">
        <v>0</v>
      </c>
      <c r="N31" s="107">
        <v>2</v>
      </c>
      <c r="O31" s="107">
        <v>0</v>
      </c>
      <c r="P31" s="107">
        <v>0</v>
      </c>
      <c r="Q31" s="107">
        <v>0</v>
      </c>
      <c r="R31" s="107">
        <v>2</v>
      </c>
      <c r="S31" s="107">
        <v>0</v>
      </c>
      <c r="T31" s="107">
        <v>0</v>
      </c>
      <c r="U31" s="107">
        <v>0</v>
      </c>
      <c r="V31" s="107">
        <v>0</v>
      </c>
      <c r="W31" s="107">
        <v>0</v>
      </c>
      <c r="X31" s="107">
        <v>0</v>
      </c>
      <c r="Y31" s="107">
        <v>0</v>
      </c>
      <c r="Z31" s="107">
        <v>3</v>
      </c>
      <c r="AA31" s="107">
        <v>0</v>
      </c>
      <c r="AB31" s="107">
        <v>0</v>
      </c>
      <c r="AC31" s="107">
        <v>0</v>
      </c>
      <c r="AD31" s="107">
        <v>0</v>
      </c>
      <c r="AE31" s="107">
        <v>3</v>
      </c>
      <c r="AF31" s="107">
        <v>0</v>
      </c>
      <c r="AG31" s="107">
        <v>1</v>
      </c>
      <c r="AH31" s="36">
        <v>0</v>
      </c>
      <c r="AI31" s="107">
        <v>1</v>
      </c>
      <c r="AJ31" s="107">
        <v>5</v>
      </c>
      <c r="AK31" s="37">
        <f t="shared" si="4"/>
        <v>19</v>
      </c>
      <c r="AL31" s="108">
        <v>10</v>
      </c>
      <c r="AM31" s="60">
        <f t="shared" si="3"/>
        <v>22</v>
      </c>
      <c r="AN31" s="52" t="s">
        <v>51</v>
      </c>
      <c r="AO31" s="53" t="s">
        <v>240</v>
      </c>
      <c r="AP31" s="53" t="s">
        <v>241</v>
      </c>
      <c r="AQ31" s="53" t="s">
        <v>242</v>
      </c>
      <c r="AR31" s="53" t="s">
        <v>85</v>
      </c>
    </row>
    <row r="32" s="74" customFormat="1" ht="13.5" customHeight="1">
      <c r="A32" s="72"/>
      <c r="B32" s="45">
        <v>23</v>
      </c>
      <c r="C32" s="46" t="s">
        <v>243</v>
      </c>
      <c r="D32" s="109">
        <v>0</v>
      </c>
      <c r="E32" s="109">
        <v>0</v>
      </c>
      <c r="F32" s="109">
        <v>0</v>
      </c>
      <c r="G32" s="109">
        <v>0</v>
      </c>
      <c r="H32" s="109">
        <v>0</v>
      </c>
      <c r="I32" s="109">
        <v>0</v>
      </c>
      <c r="J32" s="109">
        <v>0</v>
      </c>
      <c r="K32" s="109">
        <v>0</v>
      </c>
      <c r="L32" s="109">
        <v>0</v>
      </c>
      <c r="M32" s="109">
        <v>0</v>
      </c>
      <c r="N32" s="109">
        <v>0</v>
      </c>
      <c r="O32" s="109">
        <v>0</v>
      </c>
      <c r="P32" s="109">
        <v>0</v>
      </c>
      <c r="Q32" s="109">
        <v>0</v>
      </c>
      <c r="R32" s="109">
        <v>0</v>
      </c>
      <c r="S32" s="109">
        <v>0</v>
      </c>
      <c r="T32" s="109">
        <v>0</v>
      </c>
      <c r="U32" s="109">
        <v>0</v>
      </c>
      <c r="V32" s="109">
        <v>0</v>
      </c>
      <c r="W32" s="109">
        <v>0</v>
      </c>
      <c r="X32" s="109">
        <v>0</v>
      </c>
      <c r="Y32" s="109">
        <v>0</v>
      </c>
      <c r="Z32" s="109">
        <v>0</v>
      </c>
      <c r="AA32" s="109">
        <v>0</v>
      </c>
      <c r="AB32" s="109">
        <v>0</v>
      </c>
      <c r="AC32" s="109">
        <v>0</v>
      </c>
      <c r="AD32" s="109">
        <v>0</v>
      </c>
      <c r="AE32" s="109">
        <v>0</v>
      </c>
      <c r="AF32" s="109">
        <v>0</v>
      </c>
      <c r="AG32" s="109">
        <v>0</v>
      </c>
      <c r="AH32" s="109">
        <v>0</v>
      </c>
      <c r="AI32" s="109">
        <v>0</v>
      </c>
      <c r="AJ32" s="109">
        <v>0</v>
      </c>
      <c r="AK32" s="37">
        <f t="shared" si="4"/>
        <v>0</v>
      </c>
      <c r="AL32" s="108">
        <v>10</v>
      </c>
      <c r="AM32" s="60">
        <f t="shared" si="3"/>
        <v>23</v>
      </c>
      <c r="AN32" s="52" t="s">
        <v>51</v>
      </c>
      <c r="AO32" s="53" t="s">
        <v>244</v>
      </c>
      <c r="AP32" s="53" t="s">
        <v>245</v>
      </c>
      <c r="AQ32" s="53" t="s">
        <v>246</v>
      </c>
      <c r="AR32" s="53" t="s">
        <v>49</v>
      </c>
    </row>
    <row r="33" s="74" customFormat="1" ht="13.5" customHeight="1">
      <c r="A33" s="72"/>
      <c r="B33" s="45">
        <v>24</v>
      </c>
      <c r="C33" s="46" t="s">
        <v>247</v>
      </c>
      <c r="D33" s="110">
        <v>0</v>
      </c>
      <c r="E33" s="110">
        <v>0</v>
      </c>
      <c r="F33" s="110">
        <v>0</v>
      </c>
      <c r="G33" s="110">
        <v>0</v>
      </c>
      <c r="H33" s="110">
        <v>0</v>
      </c>
      <c r="I33" s="110">
        <v>0</v>
      </c>
      <c r="J33" s="110">
        <v>0</v>
      </c>
      <c r="K33" s="110">
        <v>0</v>
      </c>
      <c r="L33" s="110">
        <v>0</v>
      </c>
      <c r="M33" s="110">
        <v>0</v>
      </c>
      <c r="N33" s="110">
        <v>0</v>
      </c>
      <c r="O33" s="110">
        <v>0</v>
      </c>
      <c r="P33" s="110">
        <v>0</v>
      </c>
      <c r="Q33" s="110">
        <v>0</v>
      </c>
      <c r="R33" s="110">
        <v>0</v>
      </c>
      <c r="S33" s="110">
        <v>0</v>
      </c>
      <c r="T33" s="110">
        <v>0</v>
      </c>
      <c r="U33" s="110">
        <v>0</v>
      </c>
      <c r="V33" s="110">
        <v>0</v>
      </c>
      <c r="W33" s="110">
        <v>0</v>
      </c>
      <c r="X33" s="110">
        <v>0</v>
      </c>
      <c r="Y33" s="110">
        <v>0</v>
      </c>
      <c r="Z33" s="110">
        <v>0</v>
      </c>
      <c r="AA33" s="110">
        <v>0</v>
      </c>
      <c r="AB33" s="110">
        <v>0</v>
      </c>
      <c r="AC33" s="110">
        <v>0</v>
      </c>
      <c r="AD33" s="110">
        <v>0</v>
      </c>
      <c r="AE33" s="110">
        <v>0</v>
      </c>
      <c r="AF33" s="110">
        <v>0</v>
      </c>
      <c r="AG33" s="110">
        <v>0</v>
      </c>
      <c r="AH33" s="110">
        <v>0</v>
      </c>
      <c r="AI33" s="110">
        <v>0</v>
      </c>
      <c r="AJ33" s="110">
        <v>0</v>
      </c>
      <c r="AK33" s="37">
        <f t="shared" si="4"/>
        <v>0</v>
      </c>
      <c r="AL33" s="108">
        <v>10</v>
      </c>
      <c r="AM33" s="60">
        <f t="shared" si="3"/>
        <v>23</v>
      </c>
      <c r="AN33" s="52" t="s">
        <v>51</v>
      </c>
      <c r="AO33" s="53" t="s">
        <v>248</v>
      </c>
      <c r="AP33" s="53" t="s">
        <v>249</v>
      </c>
      <c r="AQ33" s="53" t="s">
        <v>233</v>
      </c>
      <c r="AR33" s="53" t="s">
        <v>49</v>
      </c>
    </row>
    <row r="34" ht="13.5" customHeight="1">
      <c r="A34" s="111"/>
      <c r="H34" s="75"/>
      <c r="I34" s="112"/>
      <c r="J34" s="113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4"/>
      <c r="AN34" s="115"/>
      <c r="AO34" s="74"/>
    </row>
    <row r="35" ht="13.5" customHeight="1">
      <c r="A35" s="72"/>
      <c r="B35" s="111" t="s">
        <v>153</v>
      </c>
      <c r="C35" s="72"/>
      <c r="D35" s="76"/>
      <c r="E35" s="112">
        <v>26</v>
      </c>
      <c r="F35" s="75"/>
      <c r="G35" s="75"/>
      <c r="H35" s="2" t="s">
        <v>152</v>
      </c>
      <c r="I35" s="76"/>
      <c r="J35" s="112"/>
      <c r="K35" s="76"/>
      <c r="L35" s="116">
        <v>44966</v>
      </c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117"/>
      <c r="AL35" s="75"/>
      <c r="AM35" s="72"/>
    </row>
    <row r="36" ht="13.5" customHeight="1">
      <c r="A36" s="72"/>
      <c r="B36" s="111" t="s">
        <v>154</v>
      </c>
      <c r="C36" s="72"/>
      <c r="D36" s="76"/>
      <c r="E36" s="112">
        <v>2</v>
      </c>
      <c r="I36" s="76"/>
      <c r="J36" s="112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5"/>
      <c r="AL36" s="75"/>
      <c r="AM36" s="72"/>
    </row>
    <row r="37" ht="13.5" customHeight="1">
      <c r="A37" s="72"/>
      <c r="B37" s="111" t="s">
        <v>155</v>
      </c>
      <c r="C37" s="72"/>
      <c r="D37" s="76"/>
      <c r="E37" s="112">
        <v>24</v>
      </c>
      <c r="F37" s="76"/>
      <c r="G37" s="76"/>
      <c r="H37" s="76"/>
      <c r="I37" s="75"/>
      <c r="J37" s="114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6"/>
      <c r="AM37" s="115"/>
    </row>
    <row r="38" ht="15.949999999999999" customHeight="1">
      <c r="A38" s="72"/>
      <c r="B38" s="72"/>
      <c r="C38" s="72"/>
      <c r="D38" s="76"/>
      <c r="E38" s="76"/>
      <c r="F38" s="76"/>
      <c r="G38" s="76"/>
      <c r="H38" s="76"/>
      <c r="AK38" s="118"/>
      <c r="AL38" s="118"/>
      <c r="AM38" s="119"/>
    </row>
    <row r="39" ht="13.5" customHeight="1">
      <c r="A39" s="72"/>
      <c r="B39" s="72"/>
      <c r="C39" s="72"/>
      <c r="D39" s="76"/>
      <c r="E39" s="76"/>
      <c r="F39" s="76"/>
      <c r="G39" s="76"/>
      <c r="H39" s="76"/>
      <c r="I39" s="75"/>
      <c r="J39" s="75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5"/>
      <c r="AL39" s="75"/>
      <c r="AM39" s="72"/>
    </row>
    <row r="40" ht="13.5" customHeight="1">
      <c r="A40" s="72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5"/>
      <c r="AL40" s="75"/>
      <c r="AM40" s="72"/>
    </row>
    <row r="41" ht="13.5" customHeight="1">
      <c r="A41" s="72"/>
      <c r="B41" s="72" t="s">
        <v>156</v>
      </c>
      <c r="C41" s="72"/>
      <c r="D41" s="76"/>
      <c r="E41" s="76" t="s">
        <v>157</v>
      </c>
      <c r="F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5"/>
      <c r="AL41" s="75"/>
      <c r="AM41" s="72"/>
    </row>
    <row r="42" s="74" customFormat="1" ht="13.5" customHeight="1">
      <c r="A42" s="72"/>
      <c r="B42" s="72"/>
      <c r="C42" s="72"/>
      <c r="D42" s="76"/>
      <c r="E42" s="76"/>
      <c r="F42" s="76"/>
      <c r="G42" s="71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5"/>
      <c r="AL42" s="75"/>
      <c r="AM42" s="72"/>
    </row>
    <row r="43" s="74" customFormat="1" ht="13.5" customHeight="1">
      <c r="A43" s="72"/>
      <c r="B43" s="72" t="s">
        <v>158</v>
      </c>
      <c r="C43" s="72"/>
      <c r="D43" s="76" t="s">
        <v>159</v>
      </c>
      <c r="E43" s="76"/>
      <c r="F43" s="76"/>
      <c r="G43" s="71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5"/>
      <c r="AL43" s="75"/>
      <c r="AM43" s="72"/>
    </row>
    <row r="44" ht="13.5" customHeight="1">
      <c r="A44" s="72"/>
      <c r="B44" s="72"/>
      <c r="C44" s="72"/>
      <c r="D44" s="76"/>
      <c r="E44" s="76"/>
      <c r="F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5"/>
      <c r="AL44" s="75"/>
      <c r="AM44" s="72"/>
    </row>
    <row r="45" ht="13.5" customHeight="1">
      <c r="A45" s="72"/>
      <c r="B45" s="72"/>
      <c r="C45" s="72"/>
      <c r="D45" s="76"/>
      <c r="E45" s="76"/>
      <c r="F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5"/>
      <c r="AL45" s="75"/>
      <c r="AM45" s="72"/>
    </row>
    <row r="46" ht="13.5" customHeight="1">
      <c r="A46" s="72"/>
      <c r="B46" s="72"/>
      <c r="C46" s="72"/>
      <c r="D46" s="76"/>
      <c r="E46" s="76"/>
      <c r="F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5"/>
      <c r="AL46" s="75"/>
      <c r="AM46" s="72"/>
    </row>
    <row r="47" ht="13.5" customHeight="1">
      <c r="A47" s="72"/>
      <c r="B47" s="72"/>
      <c r="C47" s="72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5"/>
      <c r="AL47" s="75"/>
      <c r="AM47" s="72"/>
    </row>
    <row r="48" ht="13.5" customHeight="1">
      <c r="A48" s="72"/>
      <c r="B48" s="72"/>
      <c r="C48" s="72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5"/>
      <c r="AL48" s="75"/>
      <c r="AM48" s="72"/>
    </row>
    <row r="49" ht="13.5" customHeight="1">
      <c r="A49" s="72"/>
      <c r="B49" s="72"/>
      <c r="C49" s="72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5"/>
      <c r="AL49" s="75"/>
      <c r="AM49" s="72"/>
    </row>
    <row r="50" ht="13.5" customHeight="1">
      <c r="A50" s="72"/>
      <c r="B50" s="72"/>
      <c r="C50" s="72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5"/>
      <c r="AL50" s="75"/>
      <c r="AM50" s="72"/>
    </row>
    <row r="51" ht="13.5" customHeight="1">
      <c r="A51" s="72"/>
      <c r="B51" s="72"/>
      <c r="C51" s="72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5"/>
      <c r="AL51" s="75"/>
      <c r="AM51" s="72"/>
    </row>
    <row r="52" ht="13.5" customHeight="1">
      <c r="A52" s="72"/>
      <c r="B52" s="72"/>
      <c r="C52" s="72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5"/>
      <c r="AL52" s="75"/>
      <c r="AM52" s="72"/>
    </row>
    <row r="53" ht="13.5" customHeight="1">
      <c r="A53" s="72"/>
      <c r="B53" s="72"/>
      <c r="C53" s="72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5"/>
      <c r="AL53" s="75"/>
      <c r="AM53" s="72"/>
    </row>
    <row r="54" ht="13.5" customHeight="1">
      <c r="A54" s="72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5"/>
      <c r="AL54" s="75"/>
      <c r="AM54" s="72"/>
    </row>
    <row r="55" ht="13.5" customHeight="1">
      <c r="A55" s="72"/>
      <c r="B55" s="72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5"/>
      <c r="AL55" s="75"/>
      <c r="AM55" s="72"/>
    </row>
    <row r="56" ht="13.5" customHeight="1">
      <c r="A56" s="72"/>
      <c r="G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5"/>
      <c r="AL56" s="75"/>
      <c r="AM56" s="72"/>
    </row>
    <row r="57" ht="13.5" customHeight="1">
      <c r="A57" s="72"/>
      <c r="B57" s="72"/>
      <c r="G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5"/>
      <c r="AL57" s="75"/>
      <c r="AM57" s="72"/>
    </row>
    <row r="58" ht="13.5" customHeight="1">
      <c r="A58" s="72"/>
      <c r="G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5"/>
      <c r="AL58" s="75"/>
      <c r="AM58" s="72"/>
    </row>
    <row r="59" ht="13.5" customHeight="1">
      <c r="A59" s="72"/>
      <c r="B59" s="72"/>
      <c r="C59" s="72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5"/>
      <c r="AL59" s="75"/>
      <c r="AM59" s="72"/>
    </row>
    <row r="60" ht="13.5" customHeight="1">
      <c r="A60" s="72"/>
      <c r="B60" s="72"/>
      <c r="C60" s="72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5"/>
      <c r="AL60" s="75"/>
      <c r="AM60" s="72"/>
    </row>
    <row r="61" ht="13.5" customHeight="1">
      <c r="A61" s="72"/>
      <c r="B61" s="72"/>
      <c r="C61" s="72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5"/>
      <c r="AL61" s="75"/>
      <c r="AM61" s="72"/>
    </row>
    <row r="62" ht="13.5" customHeight="1">
      <c r="A62" s="72"/>
      <c r="B62" s="72"/>
      <c r="C62" s="72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5"/>
      <c r="AL62" s="75"/>
      <c r="AM62" s="72"/>
    </row>
    <row r="63" ht="13.5" customHeight="1">
      <c r="A63" s="72"/>
      <c r="B63" s="72"/>
      <c r="C63" s="72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5"/>
      <c r="AL63" s="75"/>
      <c r="AM63" s="72"/>
    </row>
    <row r="64" ht="13.5" customHeight="1">
      <c r="A64" s="72"/>
      <c r="B64" s="72"/>
      <c r="C64" s="72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5"/>
      <c r="AL64" s="75"/>
      <c r="AM64" s="72"/>
    </row>
    <row r="65" ht="13.5" customHeight="1">
      <c r="A65" s="72"/>
      <c r="B65" s="72"/>
      <c r="C65" s="72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5"/>
      <c r="AL65" s="75"/>
      <c r="AM65" s="72"/>
    </row>
    <row r="66" ht="13.5" customHeight="1">
      <c r="A66" s="72"/>
      <c r="B66" s="72"/>
      <c r="C66" s="72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5"/>
      <c r="AL66" s="75"/>
      <c r="AM66" s="72"/>
    </row>
    <row r="67" ht="13.5" customHeight="1">
      <c r="A67" s="72"/>
      <c r="B67" s="72"/>
      <c r="C67" s="72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5"/>
      <c r="AL67" s="75"/>
      <c r="AM67" s="72"/>
    </row>
    <row r="68" ht="13.5" customHeight="1">
      <c r="A68" s="72"/>
      <c r="B68" s="72"/>
      <c r="C68" s="72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5"/>
      <c r="AL68" s="75"/>
      <c r="AM68" s="72"/>
    </row>
    <row r="69" ht="13.5" customHeight="1">
      <c r="A69" s="72"/>
      <c r="B69" s="72"/>
      <c r="C69" s="72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5"/>
      <c r="AL69" s="75"/>
      <c r="AM69" s="72"/>
    </row>
    <row r="70" ht="13.5" customHeight="1">
      <c r="A70" s="72"/>
      <c r="B70" s="72"/>
      <c r="C70" s="72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5"/>
      <c r="AL70" s="75"/>
      <c r="AM70" s="72"/>
    </row>
    <row r="71" ht="13.5" customHeight="1">
      <c r="A71" s="72"/>
      <c r="B71" s="72"/>
      <c r="C71" s="72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5"/>
      <c r="AL71" s="75"/>
      <c r="AM71" s="72"/>
    </row>
    <row r="72" ht="13.5" customHeight="1">
      <c r="A72" s="72"/>
      <c r="B72" s="72"/>
      <c r="C72" s="72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5"/>
      <c r="AL72" s="75"/>
      <c r="AM72" s="72"/>
    </row>
    <row r="73" ht="13.5" customHeight="1">
      <c r="A73" s="72"/>
      <c r="B73" s="72"/>
      <c r="C73" s="72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5"/>
      <c r="AL73" s="75"/>
      <c r="AM73" s="72"/>
    </row>
    <row r="74" ht="13.5" customHeight="1">
      <c r="A74" s="72"/>
      <c r="B74" s="72"/>
      <c r="C74" s="72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5"/>
      <c r="AL74" s="75"/>
      <c r="AM74" s="72"/>
    </row>
    <row r="75" ht="13.5" customHeight="1">
      <c r="A75" s="72"/>
      <c r="B75" s="72"/>
      <c r="C75" s="72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5"/>
      <c r="AL75" s="75"/>
      <c r="AM75" s="72"/>
    </row>
    <row r="76" ht="13.5" customHeight="1">
      <c r="A76" s="72"/>
      <c r="B76" s="72"/>
      <c r="C76" s="72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5"/>
      <c r="AL76" s="75"/>
      <c r="AM76" s="72"/>
    </row>
    <row r="77" ht="13.5" customHeight="1">
      <c r="A77" s="72"/>
      <c r="B77" s="72"/>
      <c r="C77" s="72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5"/>
      <c r="AL77" s="75"/>
      <c r="AM77" s="72"/>
    </row>
    <row r="78" ht="13.5" customHeight="1">
      <c r="A78" s="72"/>
      <c r="B78" s="72"/>
      <c r="C78" s="72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5"/>
      <c r="AL78" s="75"/>
      <c r="AM78" s="72"/>
    </row>
    <row r="79" ht="13.5" customHeight="1">
      <c r="A79" s="72"/>
      <c r="B79" s="72"/>
      <c r="C79" s="72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5"/>
      <c r="AL79" s="75"/>
      <c r="AM79" s="72"/>
    </row>
    <row r="80" ht="13.5" customHeight="1">
      <c r="A80" s="72"/>
      <c r="B80" s="72"/>
      <c r="C80" s="72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5"/>
      <c r="AL80" s="75"/>
      <c r="AM80" s="72"/>
    </row>
    <row r="81" ht="13.5" customHeight="1">
      <c r="A81" s="72"/>
      <c r="B81" s="72"/>
      <c r="C81" s="72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5"/>
      <c r="AL81" s="75"/>
      <c r="AM81" s="72"/>
    </row>
    <row r="82" ht="13.5" customHeight="1">
      <c r="A82" s="72"/>
      <c r="B82" s="72"/>
      <c r="C82" s="72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5"/>
      <c r="AL82" s="75"/>
      <c r="AM82" s="72"/>
    </row>
    <row r="83" ht="13.5" customHeight="1">
      <c r="A83" s="72"/>
      <c r="B83" s="72"/>
      <c r="C83" s="72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5"/>
      <c r="AL83" s="75"/>
      <c r="AM83" s="72"/>
    </row>
    <row r="84" ht="13.5" customHeight="1">
      <c r="A84" s="72"/>
      <c r="B84" s="72"/>
      <c r="C84" s="72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5"/>
      <c r="AL84" s="75"/>
      <c r="AM84" s="72"/>
    </row>
    <row r="85" ht="13.5" customHeight="1">
      <c r="A85" s="72"/>
      <c r="B85" s="72"/>
      <c r="C85" s="72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5"/>
      <c r="AL85" s="75"/>
      <c r="AM85" s="72"/>
    </row>
    <row r="86" ht="13.5" customHeight="1">
      <c r="A86" s="72"/>
      <c r="B86" s="72"/>
      <c r="C86" s="72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5"/>
      <c r="AL86" s="75"/>
      <c r="AM86" s="72"/>
    </row>
    <row r="87" ht="13.5" customHeight="1">
      <c r="A87" s="72"/>
      <c r="B87" s="72"/>
      <c r="C87" s="72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6"/>
      <c r="AK87" s="75"/>
      <c r="AL87" s="75"/>
      <c r="AM87" s="72"/>
    </row>
    <row r="88" ht="13.5" customHeight="1">
      <c r="A88" s="72"/>
      <c r="B88" s="72"/>
      <c r="C88" s="72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5"/>
      <c r="AL88" s="75"/>
      <c r="AM88" s="72"/>
    </row>
    <row r="89" ht="13.5" customHeight="1">
      <c r="A89" s="72"/>
      <c r="B89" s="72"/>
      <c r="C89" s="72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76"/>
      <c r="AB89" s="76"/>
      <c r="AC89" s="76"/>
      <c r="AD89" s="76"/>
      <c r="AE89" s="76"/>
      <c r="AF89" s="76"/>
      <c r="AG89" s="76"/>
      <c r="AH89" s="76"/>
      <c r="AI89" s="76"/>
      <c r="AJ89" s="76"/>
      <c r="AK89" s="75"/>
      <c r="AL89" s="75"/>
      <c r="AM89" s="72"/>
    </row>
    <row r="90" ht="13.5" customHeight="1">
      <c r="A90" s="72"/>
      <c r="B90" s="72"/>
      <c r="C90" s="72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75"/>
      <c r="AL90" s="75"/>
      <c r="AM90" s="72"/>
    </row>
    <row r="91" ht="13.5" customHeight="1">
      <c r="A91" s="72"/>
      <c r="B91" s="72"/>
      <c r="C91" s="72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76"/>
      <c r="AC91" s="76"/>
      <c r="AD91" s="76"/>
      <c r="AE91" s="76"/>
      <c r="AF91" s="76"/>
      <c r="AG91" s="76"/>
      <c r="AH91" s="76"/>
      <c r="AI91" s="76"/>
      <c r="AJ91" s="76"/>
      <c r="AK91" s="75"/>
      <c r="AL91" s="75"/>
      <c r="AM91" s="72"/>
    </row>
    <row r="92" ht="13.5" customHeight="1">
      <c r="A92" s="72"/>
      <c r="B92" s="72"/>
      <c r="C92" s="72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  <c r="AF92" s="76"/>
      <c r="AG92" s="76"/>
      <c r="AH92" s="76"/>
      <c r="AI92" s="76"/>
      <c r="AJ92" s="76"/>
      <c r="AK92" s="75"/>
      <c r="AL92" s="75"/>
      <c r="AM92" s="72"/>
    </row>
    <row r="93" ht="13.5" customHeight="1">
      <c r="A93" s="72"/>
      <c r="B93" s="72"/>
      <c r="C93" s="72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76"/>
      <c r="AD93" s="76"/>
      <c r="AE93" s="76"/>
      <c r="AF93" s="76"/>
      <c r="AG93" s="76"/>
      <c r="AH93" s="76"/>
      <c r="AI93" s="76"/>
      <c r="AJ93" s="76"/>
      <c r="AK93" s="75"/>
      <c r="AL93" s="75"/>
      <c r="AM93" s="72"/>
    </row>
    <row r="94" ht="13.5" customHeight="1">
      <c r="A94" s="72"/>
      <c r="B94" s="72"/>
      <c r="C94" s="72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6"/>
      <c r="AC94" s="76"/>
      <c r="AD94" s="76"/>
      <c r="AE94" s="76"/>
      <c r="AF94" s="76"/>
      <c r="AG94" s="76"/>
      <c r="AH94" s="76"/>
      <c r="AI94" s="76"/>
      <c r="AJ94" s="76"/>
      <c r="AK94" s="75"/>
      <c r="AL94" s="75"/>
      <c r="AM94" s="72"/>
    </row>
    <row r="95" ht="13.5" customHeight="1">
      <c r="A95" s="72"/>
      <c r="B95" s="72"/>
      <c r="C95" s="72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6"/>
      <c r="AC95" s="76"/>
      <c r="AD95" s="76"/>
      <c r="AE95" s="76"/>
      <c r="AF95" s="76"/>
      <c r="AG95" s="76"/>
      <c r="AH95" s="76"/>
      <c r="AI95" s="76"/>
      <c r="AJ95" s="76"/>
      <c r="AK95" s="75"/>
      <c r="AL95" s="75"/>
      <c r="AM95" s="72"/>
    </row>
    <row r="96" ht="13.5" customHeight="1">
      <c r="A96" s="72"/>
      <c r="B96" s="72"/>
      <c r="C96" s="72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6"/>
      <c r="AC96" s="76"/>
      <c r="AD96" s="76"/>
      <c r="AE96" s="76"/>
      <c r="AF96" s="76"/>
      <c r="AG96" s="76"/>
      <c r="AH96" s="76"/>
      <c r="AI96" s="76"/>
      <c r="AJ96" s="76"/>
      <c r="AK96" s="75"/>
      <c r="AL96" s="75"/>
      <c r="AM96" s="72"/>
    </row>
    <row r="97" ht="13.5" customHeight="1">
      <c r="A97" s="72"/>
      <c r="B97" s="72"/>
      <c r="C97" s="72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6"/>
      <c r="AC97" s="76"/>
      <c r="AD97" s="76"/>
      <c r="AE97" s="76"/>
      <c r="AF97" s="76"/>
      <c r="AG97" s="76"/>
      <c r="AH97" s="76"/>
      <c r="AI97" s="76"/>
      <c r="AJ97" s="76"/>
      <c r="AK97" s="75"/>
      <c r="AL97" s="75"/>
      <c r="AM97" s="72"/>
    </row>
    <row r="98" ht="13.5" customHeight="1">
      <c r="A98" s="72"/>
      <c r="B98" s="72"/>
      <c r="C98" s="72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6"/>
      <c r="AB98" s="76"/>
      <c r="AC98" s="76"/>
      <c r="AD98" s="76"/>
      <c r="AE98" s="76"/>
      <c r="AF98" s="76"/>
      <c r="AG98" s="76"/>
      <c r="AH98" s="76"/>
      <c r="AI98" s="76"/>
      <c r="AJ98" s="76"/>
      <c r="AK98" s="75"/>
      <c r="AL98" s="75"/>
      <c r="AM98" s="72"/>
    </row>
    <row r="99" ht="13.5" customHeight="1">
      <c r="A99" s="72"/>
      <c r="B99" s="72"/>
      <c r="C99" s="72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76"/>
      <c r="AB99" s="76"/>
      <c r="AC99" s="76"/>
      <c r="AD99" s="76"/>
      <c r="AE99" s="76"/>
      <c r="AF99" s="76"/>
      <c r="AG99" s="76"/>
      <c r="AH99" s="76"/>
      <c r="AI99" s="76"/>
      <c r="AJ99" s="76"/>
      <c r="AK99" s="75"/>
      <c r="AL99" s="75"/>
      <c r="AM99" s="72"/>
    </row>
    <row r="100" ht="13.5" customHeight="1">
      <c r="A100" s="72"/>
      <c r="B100" s="72"/>
      <c r="C100" s="72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  <c r="AA100" s="76"/>
      <c r="AB100" s="76"/>
      <c r="AC100" s="76"/>
      <c r="AD100" s="76"/>
      <c r="AE100" s="76"/>
      <c r="AF100" s="76"/>
      <c r="AG100" s="76"/>
      <c r="AH100" s="76"/>
      <c r="AI100" s="76"/>
      <c r="AJ100" s="76"/>
      <c r="AK100" s="75"/>
      <c r="AL100" s="75"/>
      <c r="AM100" s="72"/>
    </row>
    <row r="101" ht="13.5" customHeight="1">
      <c r="A101" s="72"/>
      <c r="B101" s="72"/>
      <c r="C101" s="72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  <c r="AA101" s="76"/>
      <c r="AB101" s="76"/>
      <c r="AC101" s="76"/>
      <c r="AD101" s="76"/>
      <c r="AE101" s="76"/>
      <c r="AF101" s="76"/>
      <c r="AG101" s="76"/>
      <c r="AH101" s="76"/>
      <c r="AI101" s="76"/>
      <c r="AJ101" s="76"/>
      <c r="AK101" s="75"/>
      <c r="AL101" s="75"/>
      <c r="AM101" s="72"/>
    </row>
    <row r="102" ht="13.5" customHeight="1">
      <c r="A102" s="72"/>
      <c r="B102" s="72"/>
      <c r="C102" s="72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6"/>
      <c r="AC102" s="76"/>
      <c r="AD102" s="76"/>
      <c r="AE102" s="76"/>
      <c r="AF102" s="76"/>
      <c r="AG102" s="76"/>
      <c r="AH102" s="76"/>
      <c r="AI102" s="76"/>
      <c r="AJ102" s="76"/>
      <c r="AK102" s="75"/>
      <c r="AL102" s="75"/>
      <c r="AM102" s="72"/>
    </row>
    <row r="103" ht="13.5" customHeight="1">
      <c r="A103" s="72"/>
      <c r="B103" s="72"/>
      <c r="C103" s="72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6"/>
      <c r="AA103" s="76"/>
      <c r="AB103" s="76"/>
      <c r="AC103" s="76"/>
      <c r="AD103" s="76"/>
      <c r="AE103" s="76"/>
      <c r="AF103" s="76"/>
      <c r="AG103" s="76"/>
      <c r="AH103" s="76"/>
      <c r="AI103" s="76"/>
      <c r="AJ103" s="76"/>
      <c r="AK103" s="75"/>
      <c r="AL103" s="75"/>
      <c r="AM103" s="72"/>
    </row>
    <row r="104" ht="13.5" customHeight="1">
      <c r="A104" s="72"/>
      <c r="B104" s="72"/>
      <c r="C104" s="72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  <c r="AA104" s="76"/>
      <c r="AB104" s="76"/>
      <c r="AC104" s="76"/>
      <c r="AD104" s="76"/>
      <c r="AE104" s="76"/>
      <c r="AF104" s="76"/>
      <c r="AG104" s="76"/>
      <c r="AH104" s="76"/>
      <c r="AI104" s="76"/>
      <c r="AJ104" s="76"/>
      <c r="AK104" s="75"/>
      <c r="AL104" s="75"/>
      <c r="AM104" s="72"/>
    </row>
    <row r="105" ht="13.5" customHeight="1">
      <c r="A105" s="72"/>
      <c r="B105" s="72"/>
      <c r="C105" s="72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  <c r="AA105" s="76"/>
      <c r="AB105" s="76"/>
      <c r="AC105" s="76"/>
      <c r="AD105" s="76"/>
      <c r="AE105" s="76"/>
      <c r="AF105" s="76"/>
      <c r="AG105" s="76"/>
      <c r="AH105" s="76"/>
      <c r="AI105" s="76"/>
      <c r="AJ105" s="76"/>
      <c r="AK105" s="75"/>
      <c r="AL105" s="75"/>
      <c r="AM105" s="72"/>
    </row>
    <row r="106" ht="13.5" customHeight="1">
      <c r="A106" s="72"/>
      <c r="B106" s="72"/>
      <c r="C106" s="72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  <c r="AA106" s="76"/>
      <c r="AB106" s="76"/>
      <c r="AC106" s="76"/>
      <c r="AD106" s="76"/>
      <c r="AE106" s="76"/>
      <c r="AF106" s="76"/>
      <c r="AG106" s="76"/>
      <c r="AH106" s="76"/>
      <c r="AI106" s="76"/>
      <c r="AJ106" s="76"/>
      <c r="AK106" s="75"/>
      <c r="AL106" s="75"/>
      <c r="AM106" s="72"/>
    </row>
    <row r="107" ht="13.5" customHeight="1">
      <c r="A107" s="72"/>
      <c r="B107" s="72"/>
      <c r="C107" s="72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  <c r="Z107" s="76"/>
      <c r="AA107" s="76"/>
      <c r="AB107" s="76"/>
      <c r="AC107" s="76"/>
      <c r="AD107" s="76"/>
      <c r="AE107" s="76"/>
      <c r="AF107" s="76"/>
      <c r="AG107" s="76"/>
      <c r="AH107" s="76"/>
      <c r="AI107" s="76"/>
      <c r="AJ107" s="76"/>
      <c r="AK107" s="75"/>
      <c r="AL107" s="75"/>
      <c r="AM107" s="72"/>
    </row>
    <row r="108" ht="13.5" customHeight="1">
      <c r="A108" s="72"/>
      <c r="B108" s="72"/>
      <c r="C108" s="72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6"/>
      <c r="Z108" s="76"/>
      <c r="AA108" s="76"/>
      <c r="AB108" s="76"/>
      <c r="AC108" s="76"/>
      <c r="AD108" s="76"/>
      <c r="AE108" s="76"/>
      <c r="AF108" s="76"/>
      <c r="AG108" s="76"/>
      <c r="AH108" s="76"/>
      <c r="AI108" s="76"/>
      <c r="AJ108" s="76"/>
      <c r="AK108" s="75"/>
      <c r="AL108" s="75"/>
      <c r="AM108" s="72"/>
    </row>
    <row r="109" ht="13.5" customHeight="1">
      <c r="A109" s="72"/>
      <c r="B109" s="72"/>
      <c r="C109" s="72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6"/>
      <c r="Z109" s="76"/>
      <c r="AA109" s="76"/>
      <c r="AB109" s="76"/>
      <c r="AC109" s="76"/>
      <c r="AD109" s="76"/>
      <c r="AE109" s="76"/>
      <c r="AF109" s="76"/>
      <c r="AG109" s="76"/>
      <c r="AH109" s="76"/>
      <c r="AI109" s="76"/>
      <c r="AJ109" s="76"/>
      <c r="AK109" s="75"/>
      <c r="AL109" s="75"/>
      <c r="AM109" s="72"/>
    </row>
    <row r="110" ht="13.5" customHeight="1">
      <c r="A110" s="72"/>
      <c r="B110" s="72"/>
      <c r="C110" s="72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  <c r="AA110" s="76"/>
      <c r="AB110" s="76"/>
      <c r="AC110" s="76"/>
      <c r="AD110" s="76"/>
      <c r="AE110" s="76"/>
      <c r="AF110" s="76"/>
      <c r="AG110" s="76"/>
      <c r="AH110" s="76"/>
      <c r="AI110" s="76"/>
      <c r="AJ110" s="76"/>
      <c r="AK110" s="75"/>
      <c r="AL110" s="75"/>
      <c r="AM110" s="72"/>
    </row>
    <row r="111" ht="13.5" customHeight="1">
      <c r="A111" s="72"/>
      <c r="B111" s="72"/>
      <c r="C111" s="72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  <c r="Z111" s="76"/>
      <c r="AA111" s="76"/>
      <c r="AB111" s="76"/>
      <c r="AC111" s="76"/>
      <c r="AD111" s="76"/>
      <c r="AE111" s="76"/>
      <c r="AF111" s="76"/>
      <c r="AG111" s="76"/>
      <c r="AH111" s="76"/>
      <c r="AI111" s="76"/>
      <c r="AJ111" s="76"/>
      <c r="AK111" s="75"/>
      <c r="AL111" s="75"/>
      <c r="AM111" s="72"/>
    </row>
    <row r="112" ht="13.5" customHeight="1">
      <c r="A112" s="72"/>
      <c r="B112" s="72"/>
      <c r="C112" s="72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  <c r="AA112" s="76"/>
      <c r="AB112" s="76"/>
      <c r="AC112" s="76"/>
      <c r="AD112" s="76"/>
      <c r="AE112" s="76"/>
      <c r="AF112" s="76"/>
      <c r="AG112" s="76"/>
      <c r="AH112" s="76"/>
      <c r="AI112" s="76"/>
      <c r="AJ112" s="76"/>
      <c r="AK112" s="75"/>
      <c r="AL112" s="75"/>
      <c r="AM112" s="72"/>
    </row>
    <row r="113" ht="13.5" customHeight="1">
      <c r="A113" s="72"/>
      <c r="B113" s="72"/>
      <c r="C113" s="72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  <c r="AA113" s="76"/>
      <c r="AB113" s="76"/>
      <c r="AC113" s="76"/>
      <c r="AD113" s="76"/>
      <c r="AE113" s="76"/>
      <c r="AF113" s="76"/>
      <c r="AG113" s="76"/>
      <c r="AH113" s="76"/>
      <c r="AI113" s="76"/>
      <c r="AJ113" s="76"/>
      <c r="AK113" s="75"/>
      <c r="AL113" s="75"/>
      <c r="AM113" s="72"/>
    </row>
    <row r="114" ht="13.5" customHeight="1">
      <c r="A114" s="72"/>
      <c r="B114" s="72"/>
      <c r="C114" s="72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B114" s="76"/>
      <c r="AC114" s="76"/>
      <c r="AD114" s="76"/>
      <c r="AE114" s="76"/>
      <c r="AF114" s="76"/>
      <c r="AG114" s="76"/>
      <c r="AH114" s="76"/>
      <c r="AI114" s="76"/>
      <c r="AJ114" s="76"/>
      <c r="AK114" s="75"/>
      <c r="AL114" s="75"/>
      <c r="AM114" s="72"/>
    </row>
    <row r="115" ht="13.5" customHeight="1">
      <c r="A115" s="72"/>
      <c r="B115" s="72"/>
      <c r="C115" s="72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  <c r="AA115" s="76"/>
      <c r="AB115" s="76"/>
      <c r="AC115" s="76"/>
      <c r="AD115" s="76"/>
      <c r="AE115" s="76"/>
      <c r="AF115" s="76"/>
      <c r="AG115" s="76"/>
      <c r="AH115" s="76"/>
      <c r="AI115" s="76"/>
      <c r="AJ115" s="76"/>
      <c r="AK115" s="75"/>
      <c r="AL115" s="75"/>
      <c r="AM115" s="72"/>
    </row>
    <row r="116" ht="13.5" customHeight="1">
      <c r="A116" s="72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  <c r="AA116" s="76"/>
      <c r="AB116" s="76"/>
      <c r="AC116" s="76"/>
      <c r="AD116" s="76"/>
      <c r="AE116" s="76"/>
      <c r="AF116" s="76"/>
      <c r="AG116" s="76"/>
      <c r="AH116" s="76"/>
      <c r="AI116" s="76"/>
      <c r="AJ116" s="76"/>
      <c r="AK116" s="75"/>
      <c r="AL116" s="75"/>
      <c r="AM116" s="72"/>
    </row>
    <row r="117" ht="13.5" customHeight="1">
      <c r="A117" s="72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6"/>
      <c r="Z117" s="76"/>
      <c r="AA117" s="76"/>
      <c r="AB117" s="76"/>
      <c r="AC117" s="76"/>
      <c r="AD117" s="76"/>
      <c r="AE117" s="76"/>
      <c r="AF117" s="76"/>
      <c r="AG117" s="76"/>
      <c r="AH117" s="76"/>
      <c r="AI117" s="76"/>
      <c r="AJ117" s="76"/>
      <c r="AK117" s="75"/>
      <c r="AL117" s="75"/>
      <c r="AM117" s="72"/>
    </row>
    <row r="118" ht="13.5" customHeight="1">
      <c r="A118" s="72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  <c r="AA118" s="76"/>
      <c r="AB118" s="76"/>
      <c r="AC118" s="76"/>
      <c r="AD118" s="76"/>
      <c r="AE118" s="76"/>
      <c r="AF118" s="76"/>
      <c r="AG118" s="76"/>
      <c r="AH118" s="76"/>
      <c r="AI118" s="76"/>
      <c r="AJ118" s="76"/>
      <c r="AK118" s="75"/>
      <c r="AL118" s="75"/>
      <c r="AM118" s="72"/>
    </row>
  </sheetData>
  <protectedRanges>
    <protectedRange name="Диапазон1_1_2_2_1_2" sqref="D17"/>
    <protectedRange name="Диапазон1_1_2_2_1" sqref="C22"/>
    <protectedRange name="Диапазон1_1_2_2_1_1" sqref="AR22"/>
  </protectedRanges>
  <sortState ref="B11:AR33">
    <sortCondition ref="AM11:AM33"/>
  </sortState>
  <mergeCells count="41">
    <mergeCell ref="B1:K1"/>
    <mergeCell ref="B2:K2"/>
    <mergeCell ref="D4:E4"/>
    <mergeCell ref="B7:B9"/>
    <mergeCell ref="C7:C8"/>
    <mergeCell ref="D7:D8"/>
    <mergeCell ref="E7:E8"/>
    <mergeCell ref="F7:F8"/>
    <mergeCell ref="G7:G8"/>
    <mergeCell ref="H7:H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AK7:AK8"/>
    <mergeCell ref="AL7:AL9"/>
    <mergeCell ref="AM7:AM9"/>
    <mergeCell ref="AN7:AN9"/>
    <mergeCell ref="AO7:AQ9"/>
    <mergeCell ref="AR7:AR9"/>
  </mergeCells>
  <printOptions headings="0" gridLines="0"/>
  <pageMargins left="0.70866141732283472" right="0.70866141732283472" top="0.74803149606299213" bottom="0.39370078740157477" header="0" footer="0"/>
  <pageSetup paperSize="9" scale="32" firstPageNumber="4294967295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1"/>
  </sheetPr>
  <sheetViews>
    <sheetView topLeftCell="A20" zoomScale="85" workbookViewId="0">
      <selection activeCell="AH16" activeCellId="0" sqref="AH16"/>
    </sheetView>
  </sheetViews>
  <sheetFormatPr defaultColWidth="14.375" defaultRowHeight="15" customHeight="1"/>
  <cols>
    <col customWidth="1" min="1" max="1" style="74" width="2.625"/>
    <col customWidth="1" min="2" max="2" style="74" width="6.375"/>
    <col customWidth="1" min="3" max="3" style="74" width="11"/>
    <col customWidth="1" min="4" max="4" style="71" width="14.125"/>
    <col customWidth="1" min="5" max="5" style="71" width="12.625"/>
    <col customWidth="1" min="6" max="6" style="71" width="10.125"/>
    <col customWidth="1" min="7" max="7" style="71" width="9.375"/>
    <col customWidth="1" min="8" max="8" style="71" width="10.375"/>
    <col customWidth="1" min="9" max="9" style="71" width="13.375"/>
    <col customWidth="1" min="10" max="10" style="120" width="9.375"/>
    <col customWidth="1" min="11" max="11" style="120" width="12.75"/>
    <col min="12" max="32" style="71" width="14.375"/>
    <col min="33" max="37" style="74" width="14.375"/>
    <col customWidth="1" min="38" max="38" style="74" width="28.625"/>
    <col min="39" max="16384" style="74" width="14.375"/>
  </cols>
  <sheetData>
    <row r="1" ht="13.5" customHeight="1">
      <c r="A1" s="72"/>
      <c r="B1" s="73" t="s">
        <v>0</v>
      </c>
      <c r="C1" s="74"/>
      <c r="D1" s="74"/>
      <c r="E1" s="74"/>
      <c r="F1" s="74"/>
      <c r="G1" s="74"/>
      <c r="H1" s="74"/>
      <c r="I1" s="75"/>
    </row>
    <row r="2" ht="13.5" customHeight="1">
      <c r="A2" s="72"/>
      <c r="B2" s="73" t="s">
        <v>1</v>
      </c>
      <c r="C2" s="74"/>
      <c r="D2" s="74"/>
      <c r="E2" s="74"/>
      <c r="F2" s="74"/>
      <c r="G2" s="74"/>
      <c r="H2" s="74"/>
      <c r="I2" s="75"/>
    </row>
    <row r="3" ht="13.5" customHeight="1">
      <c r="A3" s="72"/>
      <c r="B3" s="72"/>
      <c r="C3" s="72"/>
      <c r="D3" s="76"/>
      <c r="E3" s="76"/>
      <c r="F3" s="76"/>
      <c r="G3" s="76"/>
      <c r="H3" s="76"/>
      <c r="I3" s="75"/>
    </row>
    <row r="4" ht="13.5" customHeight="1">
      <c r="A4" s="77"/>
      <c r="B4" s="77"/>
      <c r="C4" s="77" t="s">
        <v>2</v>
      </c>
      <c r="D4" s="78" t="s">
        <v>250</v>
      </c>
      <c r="E4" s="71"/>
      <c r="F4" s="79" t="s">
        <v>4</v>
      </c>
      <c r="G4" s="79"/>
      <c r="H4" s="79"/>
      <c r="I4" s="79"/>
    </row>
    <row r="5" ht="13.5" customHeight="1">
      <c r="A5" s="82"/>
      <c r="B5" s="82"/>
      <c r="C5" s="82"/>
      <c r="D5" s="83"/>
      <c r="E5" s="83"/>
      <c r="F5" s="78" t="s">
        <v>251</v>
      </c>
      <c r="G5" s="83"/>
      <c r="H5" s="78"/>
      <c r="I5" s="84"/>
    </row>
    <row r="6" ht="13.5" customHeight="1">
      <c r="A6" s="72"/>
      <c r="B6" s="72"/>
      <c r="C6" s="72"/>
      <c r="D6" s="76"/>
      <c r="E6" s="76"/>
      <c r="F6" s="76"/>
      <c r="G6" s="85"/>
      <c r="H6" s="85"/>
      <c r="I6" s="75"/>
    </row>
    <row r="7" s="74" customFormat="1" ht="33.75" customHeight="1">
      <c r="A7" s="72"/>
      <c r="B7" s="11" t="s">
        <v>6</v>
      </c>
      <c r="C7" s="11" t="s">
        <v>7</v>
      </c>
      <c r="D7" s="12" t="s">
        <v>8</v>
      </c>
      <c r="E7" s="12" t="s">
        <v>9</v>
      </c>
      <c r="F7" s="12" t="s">
        <v>10</v>
      </c>
      <c r="G7" s="12" t="s">
        <v>11</v>
      </c>
      <c r="H7" s="12" t="s">
        <v>12</v>
      </c>
      <c r="I7" s="12" t="s">
        <v>13</v>
      </c>
      <c r="J7" s="12" t="s">
        <v>14</v>
      </c>
      <c r="K7" s="12" t="s">
        <v>15</v>
      </c>
      <c r="L7" s="12" t="s">
        <v>16</v>
      </c>
      <c r="M7" s="12" t="s">
        <v>17</v>
      </c>
      <c r="N7" s="12" t="s">
        <v>18</v>
      </c>
      <c r="O7" s="12" t="s">
        <v>19</v>
      </c>
      <c r="P7" s="12" t="s">
        <v>20</v>
      </c>
      <c r="Q7" s="12" t="s">
        <v>21</v>
      </c>
      <c r="R7" s="12" t="s">
        <v>22</v>
      </c>
      <c r="S7" s="12" t="s">
        <v>23</v>
      </c>
      <c r="T7" s="12" t="s">
        <v>24</v>
      </c>
      <c r="U7" s="12" t="s">
        <v>25</v>
      </c>
      <c r="V7" s="12" t="s">
        <v>26</v>
      </c>
      <c r="W7" s="12" t="s">
        <v>27</v>
      </c>
      <c r="X7" s="12" t="s">
        <v>28</v>
      </c>
      <c r="Y7" s="12" t="s">
        <v>29</v>
      </c>
      <c r="Z7" s="12" t="s">
        <v>30</v>
      </c>
      <c r="AA7" s="12" t="s">
        <v>31</v>
      </c>
      <c r="AB7" s="12" t="s">
        <v>32</v>
      </c>
      <c r="AC7" s="13" t="s">
        <v>36</v>
      </c>
      <c r="AD7" s="14" t="s">
        <v>37</v>
      </c>
      <c r="AE7" s="14" t="s">
        <v>38</v>
      </c>
      <c r="AF7" s="13" t="s">
        <v>2</v>
      </c>
      <c r="AG7" s="16" t="s">
        <v>39</v>
      </c>
      <c r="AH7" s="17" t="s">
        <v>40</v>
      </c>
      <c r="AI7" s="121" t="s">
        <v>41</v>
      </c>
      <c r="AJ7" s="122"/>
      <c r="AK7" s="123"/>
      <c r="AL7" s="124" t="s">
        <v>42</v>
      </c>
    </row>
    <row r="8" s="74" customFormat="1" ht="14.25">
      <c r="A8" s="72"/>
      <c r="B8" s="22"/>
      <c r="C8" s="23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5"/>
      <c r="AD8" s="26"/>
      <c r="AE8" s="26"/>
      <c r="AF8" s="95"/>
      <c r="AG8" s="28"/>
      <c r="AH8" s="29"/>
      <c r="AI8" s="125"/>
      <c r="AJ8" s="126"/>
      <c r="AK8" s="127"/>
      <c r="AL8" s="128"/>
    </row>
    <row r="9" s="74" customFormat="1" ht="13.5" customHeight="1">
      <c r="A9" s="72"/>
      <c r="B9" s="23"/>
      <c r="C9" s="34" t="s">
        <v>43</v>
      </c>
      <c r="D9" s="35">
        <v>2</v>
      </c>
      <c r="E9" s="35">
        <v>2</v>
      </c>
      <c r="F9" s="35">
        <v>2</v>
      </c>
      <c r="G9" s="35">
        <v>2</v>
      </c>
      <c r="H9" s="35">
        <v>2</v>
      </c>
      <c r="I9" s="36">
        <v>2</v>
      </c>
      <c r="J9" s="36">
        <v>2</v>
      </c>
      <c r="K9" s="36">
        <v>2</v>
      </c>
      <c r="L9" s="36">
        <v>2</v>
      </c>
      <c r="M9" s="36">
        <v>2</v>
      </c>
      <c r="N9" s="36">
        <v>2</v>
      </c>
      <c r="O9" s="36">
        <v>2</v>
      </c>
      <c r="P9" s="36">
        <v>2</v>
      </c>
      <c r="Q9" s="36">
        <v>2</v>
      </c>
      <c r="R9" s="36">
        <v>2</v>
      </c>
      <c r="S9" s="36">
        <v>2</v>
      </c>
      <c r="T9" s="36">
        <v>3</v>
      </c>
      <c r="U9" s="36">
        <v>3</v>
      </c>
      <c r="V9" s="36">
        <v>3</v>
      </c>
      <c r="W9" s="36">
        <v>3</v>
      </c>
      <c r="X9" s="36">
        <v>3</v>
      </c>
      <c r="Y9" s="36">
        <v>3</v>
      </c>
      <c r="Z9" s="36">
        <v>12</v>
      </c>
      <c r="AA9" s="36">
        <v>10</v>
      </c>
      <c r="AB9" s="36">
        <v>8</v>
      </c>
      <c r="AC9" s="36">
        <v>10</v>
      </c>
      <c r="AD9" s="37">
        <v>10</v>
      </c>
      <c r="AE9" s="37">
        <f t="shared" ref="AE9:AE28" si="5">D9+E9+F9+G9+H9+I9+J9+K9+L9+M9+N9+O9+P9+Q9+R9+S9+T9+U9+V9+W9+X9+Y9+Z9+AA9+AB9+AC9+AD9</f>
        <v>100</v>
      </c>
      <c r="AF9" s="25"/>
      <c r="AG9" s="39"/>
      <c r="AH9" s="40"/>
      <c r="AI9" s="129"/>
      <c r="AJ9" s="130"/>
      <c r="AK9" s="131"/>
      <c r="AL9" s="132"/>
    </row>
    <row r="10" s="74" customFormat="1" ht="13.5" customHeight="1">
      <c r="A10" s="72"/>
      <c r="B10" s="45">
        <v>1</v>
      </c>
      <c r="C10" s="46" t="s">
        <v>252</v>
      </c>
      <c r="D10" s="105">
        <v>0</v>
      </c>
      <c r="E10" s="105">
        <v>0</v>
      </c>
      <c r="F10" s="105">
        <v>0</v>
      </c>
      <c r="G10" s="105">
        <v>0</v>
      </c>
      <c r="H10" s="105">
        <v>0</v>
      </c>
      <c r="I10" s="110">
        <v>2</v>
      </c>
      <c r="J10" s="133">
        <v>0</v>
      </c>
      <c r="K10" s="133">
        <v>0</v>
      </c>
      <c r="L10" s="134">
        <v>2</v>
      </c>
      <c r="M10" s="134">
        <v>2</v>
      </c>
      <c r="N10" s="134">
        <v>0</v>
      </c>
      <c r="O10" s="134">
        <v>0</v>
      </c>
      <c r="P10" s="134">
        <v>2</v>
      </c>
      <c r="Q10" s="134">
        <v>2</v>
      </c>
      <c r="R10" s="134">
        <v>2</v>
      </c>
      <c r="S10" s="134">
        <v>2</v>
      </c>
      <c r="T10" s="134">
        <v>3</v>
      </c>
      <c r="U10" s="134">
        <v>3</v>
      </c>
      <c r="V10" s="134">
        <v>3</v>
      </c>
      <c r="W10" s="134">
        <v>3</v>
      </c>
      <c r="X10" s="134">
        <v>0</v>
      </c>
      <c r="Y10" s="134">
        <v>0</v>
      </c>
      <c r="Z10" s="134">
        <v>10</v>
      </c>
      <c r="AA10" s="134">
        <v>8</v>
      </c>
      <c r="AB10" s="134">
        <v>5</v>
      </c>
      <c r="AC10" s="134">
        <v>7</v>
      </c>
      <c r="AD10" s="134">
        <v>7</v>
      </c>
      <c r="AE10" s="37">
        <f t="shared" si="5"/>
        <v>63</v>
      </c>
      <c r="AF10" s="134">
        <v>11</v>
      </c>
      <c r="AG10" s="135">
        <f t="shared" ref="AG10:AG28" si="6">_xlfn.RANK.EQ(AE10,$AE$10:$AE$28)</f>
        <v>1</v>
      </c>
      <c r="AH10" s="52" t="s">
        <v>45</v>
      </c>
      <c r="AI10" s="53" t="s">
        <v>253</v>
      </c>
      <c r="AJ10" s="53" t="s">
        <v>254</v>
      </c>
      <c r="AK10" s="53" t="s">
        <v>255</v>
      </c>
      <c r="AL10" s="53" t="s">
        <v>163</v>
      </c>
    </row>
    <row r="11" s="74" customFormat="1" ht="13.5" customHeight="1">
      <c r="A11" s="72"/>
      <c r="B11" s="45">
        <v>2</v>
      </c>
      <c r="C11" s="46" t="s">
        <v>256</v>
      </c>
      <c r="D11" s="105">
        <v>0</v>
      </c>
      <c r="E11" s="105">
        <v>0</v>
      </c>
      <c r="F11" s="105">
        <v>2</v>
      </c>
      <c r="G11" s="105">
        <v>0</v>
      </c>
      <c r="H11" s="105">
        <v>0</v>
      </c>
      <c r="I11" s="107">
        <v>2</v>
      </c>
      <c r="J11" s="133">
        <v>0</v>
      </c>
      <c r="K11" s="133">
        <v>0</v>
      </c>
      <c r="L11" s="134">
        <v>2</v>
      </c>
      <c r="M11" s="134">
        <v>2</v>
      </c>
      <c r="N11" s="134">
        <v>0</v>
      </c>
      <c r="O11" s="134">
        <v>0</v>
      </c>
      <c r="P11" s="134">
        <v>0</v>
      </c>
      <c r="Q11" s="134">
        <v>0</v>
      </c>
      <c r="R11" s="134">
        <v>0</v>
      </c>
      <c r="S11" s="134">
        <v>0</v>
      </c>
      <c r="T11" s="134">
        <v>0</v>
      </c>
      <c r="U11" s="134">
        <v>0</v>
      </c>
      <c r="V11" s="134">
        <v>3</v>
      </c>
      <c r="W11" s="134">
        <v>3</v>
      </c>
      <c r="X11" s="134">
        <v>3</v>
      </c>
      <c r="Y11" s="134">
        <v>3</v>
      </c>
      <c r="Z11" s="134">
        <v>6</v>
      </c>
      <c r="AA11" s="134">
        <v>4</v>
      </c>
      <c r="AB11" s="134">
        <v>2</v>
      </c>
      <c r="AC11" s="134">
        <v>3</v>
      </c>
      <c r="AD11" s="134">
        <v>9</v>
      </c>
      <c r="AE11" s="37">
        <f t="shared" si="5"/>
        <v>44</v>
      </c>
      <c r="AF11" s="134">
        <v>11</v>
      </c>
      <c r="AG11" s="135">
        <f t="shared" si="6"/>
        <v>2</v>
      </c>
      <c r="AH11" s="52" t="s">
        <v>51</v>
      </c>
      <c r="AI11" s="53" t="s">
        <v>257</v>
      </c>
      <c r="AJ11" s="53" t="s">
        <v>130</v>
      </c>
      <c r="AK11" s="53" t="s">
        <v>258</v>
      </c>
      <c r="AL11" s="55" t="s">
        <v>81</v>
      </c>
    </row>
    <row r="12" s="74" customFormat="1" ht="13.5" customHeight="1">
      <c r="A12" s="72"/>
      <c r="B12" s="45">
        <v>3</v>
      </c>
      <c r="C12" s="46" t="s">
        <v>259</v>
      </c>
      <c r="D12" s="105">
        <v>0</v>
      </c>
      <c r="E12" s="105">
        <v>0</v>
      </c>
      <c r="F12" s="105">
        <v>2</v>
      </c>
      <c r="G12" s="105">
        <v>0</v>
      </c>
      <c r="H12" s="105">
        <v>0</v>
      </c>
      <c r="I12" s="107">
        <v>2</v>
      </c>
      <c r="J12" s="133">
        <v>0</v>
      </c>
      <c r="K12" s="133">
        <v>0</v>
      </c>
      <c r="L12" s="134">
        <v>2</v>
      </c>
      <c r="M12" s="134">
        <v>2</v>
      </c>
      <c r="N12" s="134">
        <v>0</v>
      </c>
      <c r="O12" s="134">
        <v>0</v>
      </c>
      <c r="P12" s="134">
        <v>0</v>
      </c>
      <c r="Q12" s="134">
        <v>0</v>
      </c>
      <c r="R12" s="134">
        <v>0</v>
      </c>
      <c r="S12" s="134">
        <v>0</v>
      </c>
      <c r="T12" s="134">
        <v>0</v>
      </c>
      <c r="U12" s="134">
        <v>3</v>
      </c>
      <c r="V12" s="134">
        <v>3</v>
      </c>
      <c r="W12" s="134">
        <v>3</v>
      </c>
      <c r="X12" s="134">
        <v>0</v>
      </c>
      <c r="Y12" s="134">
        <v>0</v>
      </c>
      <c r="Z12" s="134">
        <v>5</v>
      </c>
      <c r="AA12" s="134">
        <v>9</v>
      </c>
      <c r="AB12" s="134">
        <v>2</v>
      </c>
      <c r="AC12" s="134">
        <v>5</v>
      </c>
      <c r="AD12" s="134">
        <v>6</v>
      </c>
      <c r="AE12" s="37">
        <f t="shared" si="5"/>
        <v>44</v>
      </c>
      <c r="AF12" s="134">
        <v>11</v>
      </c>
      <c r="AG12" s="135">
        <f t="shared" si="6"/>
        <v>2</v>
      </c>
      <c r="AH12" s="52" t="s">
        <v>51</v>
      </c>
      <c r="AI12" s="53" t="s">
        <v>260</v>
      </c>
      <c r="AJ12" s="53" t="s">
        <v>93</v>
      </c>
      <c r="AK12" s="53" t="s">
        <v>71</v>
      </c>
      <c r="AL12" s="53" t="s">
        <v>189</v>
      </c>
    </row>
    <row r="13" s="74" customFormat="1" ht="13.5" customHeight="1">
      <c r="A13" s="72"/>
      <c r="B13" s="45">
        <v>4</v>
      </c>
      <c r="C13" s="46" t="s">
        <v>261</v>
      </c>
      <c r="D13" s="105">
        <v>0</v>
      </c>
      <c r="E13" s="105">
        <v>0</v>
      </c>
      <c r="F13" s="105">
        <v>2</v>
      </c>
      <c r="G13" s="105">
        <v>0</v>
      </c>
      <c r="H13" s="105">
        <v>0</v>
      </c>
      <c r="I13" s="109">
        <v>2</v>
      </c>
      <c r="J13" s="133">
        <v>0</v>
      </c>
      <c r="K13" s="133">
        <v>0</v>
      </c>
      <c r="L13" s="134">
        <v>2</v>
      </c>
      <c r="M13" s="134">
        <v>0</v>
      </c>
      <c r="N13" s="134">
        <v>0</v>
      </c>
      <c r="O13" s="134">
        <v>2</v>
      </c>
      <c r="P13" s="134">
        <v>0</v>
      </c>
      <c r="Q13" s="134">
        <v>0</v>
      </c>
      <c r="R13" s="134">
        <v>0</v>
      </c>
      <c r="S13" s="134">
        <v>0</v>
      </c>
      <c r="T13" s="134">
        <v>0</v>
      </c>
      <c r="U13" s="134">
        <v>0</v>
      </c>
      <c r="V13" s="134">
        <v>0</v>
      </c>
      <c r="W13" s="134">
        <v>3</v>
      </c>
      <c r="X13" s="134">
        <v>0</v>
      </c>
      <c r="Y13" s="134">
        <v>3</v>
      </c>
      <c r="Z13" s="134">
        <v>8</v>
      </c>
      <c r="AA13" s="134">
        <v>5</v>
      </c>
      <c r="AB13" s="134">
        <v>4</v>
      </c>
      <c r="AC13" s="134">
        <v>4</v>
      </c>
      <c r="AD13" s="134">
        <v>6</v>
      </c>
      <c r="AE13" s="37">
        <f t="shared" si="5"/>
        <v>41</v>
      </c>
      <c r="AF13" s="134">
        <v>11</v>
      </c>
      <c r="AG13" s="135">
        <f t="shared" si="6"/>
        <v>4</v>
      </c>
      <c r="AH13" s="52" t="s">
        <v>51</v>
      </c>
      <c r="AI13" s="53" t="s">
        <v>262</v>
      </c>
      <c r="AJ13" s="55" t="s">
        <v>263</v>
      </c>
      <c r="AK13" s="55" t="s">
        <v>48</v>
      </c>
      <c r="AL13" s="53" t="s">
        <v>264</v>
      </c>
    </row>
    <row r="14" s="74" customFormat="1" ht="13.5" customHeight="1">
      <c r="A14" s="72"/>
      <c r="B14" s="45">
        <v>5</v>
      </c>
      <c r="C14" s="46" t="s">
        <v>265</v>
      </c>
      <c r="D14" s="105">
        <v>0</v>
      </c>
      <c r="E14" s="105">
        <v>0</v>
      </c>
      <c r="F14" s="105">
        <v>2</v>
      </c>
      <c r="G14" s="105">
        <v>0</v>
      </c>
      <c r="H14" s="105">
        <v>2</v>
      </c>
      <c r="I14" s="107">
        <v>0</v>
      </c>
      <c r="J14" s="133">
        <v>0</v>
      </c>
      <c r="K14" s="133">
        <v>0</v>
      </c>
      <c r="L14" s="134">
        <v>0</v>
      </c>
      <c r="M14" s="134">
        <v>2</v>
      </c>
      <c r="N14" s="134">
        <v>0</v>
      </c>
      <c r="O14" s="134">
        <v>0</v>
      </c>
      <c r="P14" s="134">
        <v>0</v>
      </c>
      <c r="Q14" s="134">
        <v>0</v>
      </c>
      <c r="R14" s="134">
        <v>0</v>
      </c>
      <c r="S14" s="134">
        <v>0</v>
      </c>
      <c r="T14" s="134">
        <v>0</v>
      </c>
      <c r="U14" s="134">
        <v>3</v>
      </c>
      <c r="V14" s="134">
        <v>3</v>
      </c>
      <c r="W14" s="134">
        <v>3</v>
      </c>
      <c r="X14" s="134">
        <v>3</v>
      </c>
      <c r="Y14" s="134">
        <v>3</v>
      </c>
      <c r="Z14" s="134">
        <v>5</v>
      </c>
      <c r="AA14" s="134">
        <v>2</v>
      </c>
      <c r="AB14" s="134">
        <v>3</v>
      </c>
      <c r="AC14" s="134">
        <v>3</v>
      </c>
      <c r="AD14" s="134">
        <v>5</v>
      </c>
      <c r="AE14" s="37">
        <f t="shared" si="5"/>
        <v>39</v>
      </c>
      <c r="AF14" s="134">
        <v>11</v>
      </c>
      <c r="AG14" s="135">
        <f t="shared" si="6"/>
        <v>5</v>
      </c>
      <c r="AH14" s="52" t="s">
        <v>51</v>
      </c>
      <c r="AI14" s="53" t="s">
        <v>266</v>
      </c>
      <c r="AJ14" s="55" t="s">
        <v>267</v>
      </c>
      <c r="AK14" s="55" t="s">
        <v>71</v>
      </c>
      <c r="AL14" s="53" t="s">
        <v>264</v>
      </c>
    </row>
    <row r="15" s="74" customFormat="1" ht="13.5" customHeight="1">
      <c r="A15" s="72"/>
      <c r="B15" s="45">
        <v>6</v>
      </c>
      <c r="C15" s="46" t="s">
        <v>268</v>
      </c>
      <c r="D15" s="105">
        <v>0</v>
      </c>
      <c r="E15" s="105">
        <v>0</v>
      </c>
      <c r="F15" s="105">
        <v>0</v>
      </c>
      <c r="G15" s="105">
        <v>0</v>
      </c>
      <c r="H15" s="105">
        <v>0</v>
      </c>
      <c r="I15" s="107">
        <v>2</v>
      </c>
      <c r="J15" s="133">
        <v>0</v>
      </c>
      <c r="K15" s="133">
        <v>0</v>
      </c>
      <c r="L15" s="134">
        <v>0</v>
      </c>
      <c r="M15" s="134">
        <v>2</v>
      </c>
      <c r="N15" s="134">
        <v>0</v>
      </c>
      <c r="O15" s="134">
        <v>0</v>
      </c>
      <c r="P15" s="134">
        <v>2</v>
      </c>
      <c r="Q15" s="134">
        <v>2</v>
      </c>
      <c r="R15" s="134">
        <v>0</v>
      </c>
      <c r="S15" s="134">
        <v>0</v>
      </c>
      <c r="T15" s="134">
        <v>3</v>
      </c>
      <c r="U15" s="134">
        <v>0</v>
      </c>
      <c r="V15" s="134">
        <v>3</v>
      </c>
      <c r="W15" s="134">
        <v>3</v>
      </c>
      <c r="X15" s="134">
        <v>0</v>
      </c>
      <c r="Y15" s="134">
        <v>0</v>
      </c>
      <c r="Z15" s="134">
        <v>3</v>
      </c>
      <c r="AA15" s="134">
        <v>4</v>
      </c>
      <c r="AB15" s="134">
        <v>4</v>
      </c>
      <c r="AC15" s="134">
        <v>5</v>
      </c>
      <c r="AD15" s="134">
        <v>5</v>
      </c>
      <c r="AE15" s="37">
        <f t="shared" si="5"/>
        <v>38</v>
      </c>
      <c r="AF15" s="134">
        <v>11</v>
      </c>
      <c r="AG15" s="135">
        <f t="shared" si="6"/>
        <v>6</v>
      </c>
      <c r="AH15" s="52" t="s">
        <v>51</v>
      </c>
      <c r="AI15" s="53" t="s">
        <v>269</v>
      </c>
      <c r="AJ15" s="55" t="s">
        <v>270</v>
      </c>
      <c r="AK15" s="55" t="s">
        <v>271</v>
      </c>
      <c r="AL15" s="53" t="s">
        <v>272</v>
      </c>
    </row>
    <row r="16" s="74" customFormat="1" ht="13.5" customHeight="1">
      <c r="A16" s="72"/>
      <c r="B16" s="45">
        <v>7</v>
      </c>
      <c r="C16" s="46" t="s">
        <v>273</v>
      </c>
      <c r="D16" s="105">
        <v>0</v>
      </c>
      <c r="E16" s="105">
        <v>0</v>
      </c>
      <c r="F16" s="105">
        <v>0</v>
      </c>
      <c r="G16" s="105">
        <v>0</v>
      </c>
      <c r="H16" s="105">
        <v>0</v>
      </c>
      <c r="I16" s="107">
        <v>2</v>
      </c>
      <c r="J16" s="133">
        <v>2</v>
      </c>
      <c r="K16" s="133">
        <v>0</v>
      </c>
      <c r="L16" s="134">
        <v>2</v>
      </c>
      <c r="M16" s="134">
        <v>2</v>
      </c>
      <c r="N16" s="134">
        <v>0</v>
      </c>
      <c r="O16" s="134">
        <v>2</v>
      </c>
      <c r="P16" s="134">
        <v>0</v>
      </c>
      <c r="Q16" s="134">
        <v>0</v>
      </c>
      <c r="R16" s="134">
        <v>0</v>
      </c>
      <c r="S16" s="134">
        <v>0</v>
      </c>
      <c r="T16" s="134">
        <v>0</v>
      </c>
      <c r="U16" s="134">
        <v>0</v>
      </c>
      <c r="V16" s="134">
        <v>3</v>
      </c>
      <c r="W16" s="134">
        <v>3</v>
      </c>
      <c r="X16" s="134">
        <v>3</v>
      </c>
      <c r="Y16" s="134">
        <v>3</v>
      </c>
      <c r="Z16" s="134">
        <v>2</v>
      </c>
      <c r="AA16" s="134">
        <v>0</v>
      </c>
      <c r="AB16" s="134">
        <v>2</v>
      </c>
      <c r="AC16" s="134">
        <v>4</v>
      </c>
      <c r="AD16" s="134">
        <v>8</v>
      </c>
      <c r="AE16" s="37">
        <f t="shared" si="5"/>
        <v>38</v>
      </c>
      <c r="AF16" s="134">
        <v>11</v>
      </c>
      <c r="AG16" s="135">
        <f t="shared" si="6"/>
        <v>6</v>
      </c>
      <c r="AH16" s="52" t="s">
        <v>51</v>
      </c>
      <c r="AI16" s="53" t="s">
        <v>274</v>
      </c>
      <c r="AJ16" s="55" t="s">
        <v>66</v>
      </c>
      <c r="AK16" s="55" t="s">
        <v>258</v>
      </c>
      <c r="AL16" s="53" t="s">
        <v>180</v>
      </c>
    </row>
    <row r="17" s="74" customFormat="1" ht="13.5" customHeight="1">
      <c r="A17" s="72"/>
      <c r="B17" s="45">
        <v>8</v>
      </c>
      <c r="C17" s="46" t="s">
        <v>275</v>
      </c>
      <c r="D17" s="105">
        <v>0</v>
      </c>
      <c r="E17" s="105">
        <v>0</v>
      </c>
      <c r="F17" s="105">
        <v>0</v>
      </c>
      <c r="G17" s="105">
        <v>0</v>
      </c>
      <c r="H17" s="105">
        <v>2</v>
      </c>
      <c r="I17" s="109">
        <v>2</v>
      </c>
      <c r="J17" s="133">
        <v>2</v>
      </c>
      <c r="K17" s="133">
        <v>0</v>
      </c>
      <c r="L17" s="134">
        <v>0</v>
      </c>
      <c r="M17" s="134">
        <v>2</v>
      </c>
      <c r="N17" s="134">
        <v>0</v>
      </c>
      <c r="O17" s="134">
        <v>2</v>
      </c>
      <c r="P17" s="134">
        <v>0</v>
      </c>
      <c r="Q17" s="134">
        <v>0</v>
      </c>
      <c r="R17" s="134">
        <v>0</v>
      </c>
      <c r="S17" s="134">
        <v>0</v>
      </c>
      <c r="T17" s="134">
        <v>0</v>
      </c>
      <c r="U17" s="134">
        <v>0</v>
      </c>
      <c r="V17" s="134">
        <v>0</v>
      </c>
      <c r="W17" s="134">
        <v>3</v>
      </c>
      <c r="X17" s="134">
        <v>0</v>
      </c>
      <c r="Y17" s="134">
        <v>0</v>
      </c>
      <c r="Z17" s="134">
        <v>5</v>
      </c>
      <c r="AA17" s="134">
        <v>4</v>
      </c>
      <c r="AB17" s="134">
        <v>4</v>
      </c>
      <c r="AC17" s="134">
        <v>3</v>
      </c>
      <c r="AD17" s="134">
        <v>7</v>
      </c>
      <c r="AE17" s="37">
        <f t="shared" si="5"/>
        <v>36</v>
      </c>
      <c r="AF17" s="134">
        <v>11</v>
      </c>
      <c r="AG17" s="135">
        <f t="shared" si="6"/>
        <v>8</v>
      </c>
      <c r="AH17" s="52" t="s">
        <v>51</v>
      </c>
      <c r="AI17" s="53" t="s">
        <v>276</v>
      </c>
      <c r="AJ17" s="53" t="s">
        <v>277</v>
      </c>
      <c r="AK17" s="53" t="s">
        <v>48</v>
      </c>
      <c r="AL17" s="53" t="s">
        <v>163</v>
      </c>
    </row>
    <row r="18" s="74" customFormat="1" ht="13.5" customHeight="1">
      <c r="A18" s="72"/>
      <c r="B18" s="45">
        <v>9</v>
      </c>
      <c r="C18" s="46" t="s">
        <v>278</v>
      </c>
      <c r="D18" s="105">
        <v>0</v>
      </c>
      <c r="E18" s="105">
        <v>0</v>
      </c>
      <c r="F18" s="105">
        <v>0</v>
      </c>
      <c r="G18" s="105">
        <v>0</v>
      </c>
      <c r="H18" s="105">
        <v>0</v>
      </c>
      <c r="I18" s="110">
        <v>2</v>
      </c>
      <c r="J18" s="133">
        <v>0</v>
      </c>
      <c r="K18" s="133">
        <v>0</v>
      </c>
      <c r="L18" s="134">
        <v>0</v>
      </c>
      <c r="M18" s="134">
        <v>2</v>
      </c>
      <c r="N18" s="134">
        <v>2</v>
      </c>
      <c r="O18" s="134">
        <v>0</v>
      </c>
      <c r="P18" s="134">
        <v>0</v>
      </c>
      <c r="Q18" s="134">
        <v>0</v>
      </c>
      <c r="R18" s="134">
        <v>0</v>
      </c>
      <c r="S18" s="134">
        <v>0</v>
      </c>
      <c r="T18" s="134">
        <v>3</v>
      </c>
      <c r="U18" s="134">
        <v>3</v>
      </c>
      <c r="V18" s="134">
        <v>0</v>
      </c>
      <c r="W18" s="134">
        <v>3</v>
      </c>
      <c r="X18" s="134">
        <v>3</v>
      </c>
      <c r="Y18" s="134">
        <v>3</v>
      </c>
      <c r="Z18" s="134">
        <v>1</v>
      </c>
      <c r="AA18" s="134">
        <v>2</v>
      </c>
      <c r="AB18" s="134">
        <v>2</v>
      </c>
      <c r="AC18" s="134">
        <v>4</v>
      </c>
      <c r="AD18" s="134">
        <v>6</v>
      </c>
      <c r="AE18" s="37">
        <f t="shared" si="5"/>
        <v>36</v>
      </c>
      <c r="AF18" s="134">
        <v>11</v>
      </c>
      <c r="AG18" s="135">
        <f t="shared" si="6"/>
        <v>8</v>
      </c>
      <c r="AH18" s="52" t="s">
        <v>51</v>
      </c>
      <c r="AI18" s="53" t="s">
        <v>279</v>
      </c>
      <c r="AJ18" s="53" t="s">
        <v>103</v>
      </c>
      <c r="AK18" s="53" t="s">
        <v>136</v>
      </c>
      <c r="AL18" s="55" t="s">
        <v>222</v>
      </c>
    </row>
    <row r="19" ht="13.5" customHeight="1">
      <c r="A19" s="111"/>
      <c r="B19" s="45">
        <v>10</v>
      </c>
      <c r="C19" s="46" t="s">
        <v>280</v>
      </c>
      <c r="D19" s="105">
        <v>0</v>
      </c>
      <c r="E19" s="105">
        <v>0</v>
      </c>
      <c r="F19" s="105">
        <v>0</v>
      </c>
      <c r="G19" s="105">
        <v>0</v>
      </c>
      <c r="H19" s="105">
        <v>0</v>
      </c>
      <c r="I19" s="107">
        <v>2</v>
      </c>
      <c r="J19" s="133">
        <v>2</v>
      </c>
      <c r="K19" s="133">
        <v>0</v>
      </c>
      <c r="L19" s="134">
        <v>0</v>
      </c>
      <c r="M19" s="134">
        <v>2</v>
      </c>
      <c r="N19" s="134">
        <v>0</v>
      </c>
      <c r="O19" s="134">
        <v>0</v>
      </c>
      <c r="P19" s="134">
        <v>2</v>
      </c>
      <c r="Q19" s="134">
        <v>0</v>
      </c>
      <c r="R19" s="134">
        <v>2</v>
      </c>
      <c r="S19" s="134">
        <v>2</v>
      </c>
      <c r="T19" s="134">
        <v>0</v>
      </c>
      <c r="U19" s="134">
        <v>0</v>
      </c>
      <c r="V19" s="134">
        <v>0</v>
      </c>
      <c r="W19" s="134">
        <v>0</v>
      </c>
      <c r="X19" s="134">
        <v>0</v>
      </c>
      <c r="Y19" s="134">
        <v>0</v>
      </c>
      <c r="Z19" s="134">
        <v>7</v>
      </c>
      <c r="AA19" s="134">
        <v>2</v>
      </c>
      <c r="AB19" s="134">
        <v>1</v>
      </c>
      <c r="AC19" s="134">
        <v>6</v>
      </c>
      <c r="AD19" s="134">
        <v>3</v>
      </c>
      <c r="AE19" s="37">
        <f t="shared" si="5"/>
        <v>31</v>
      </c>
      <c r="AF19" s="134">
        <v>11</v>
      </c>
      <c r="AG19" s="135">
        <f t="shared" si="6"/>
        <v>10</v>
      </c>
      <c r="AH19" s="52" t="s">
        <v>51</v>
      </c>
      <c r="AI19" s="53" t="s">
        <v>281</v>
      </c>
      <c r="AJ19" s="53" t="s">
        <v>282</v>
      </c>
      <c r="AK19" s="53" t="s">
        <v>108</v>
      </c>
      <c r="AL19" s="53" t="s">
        <v>114</v>
      </c>
    </row>
    <row r="20" ht="13.5" customHeight="1">
      <c r="A20" s="111"/>
      <c r="B20" s="45">
        <v>11</v>
      </c>
      <c r="C20" s="46" t="s">
        <v>283</v>
      </c>
      <c r="D20" s="105">
        <v>0</v>
      </c>
      <c r="E20" s="105">
        <v>2</v>
      </c>
      <c r="F20" s="105">
        <v>0</v>
      </c>
      <c r="G20" s="105">
        <v>2</v>
      </c>
      <c r="H20" s="105">
        <v>0</v>
      </c>
      <c r="I20" s="109">
        <v>0</v>
      </c>
      <c r="J20" s="133">
        <v>0</v>
      </c>
      <c r="K20" s="133">
        <v>0</v>
      </c>
      <c r="L20" s="134">
        <v>2</v>
      </c>
      <c r="M20" s="134">
        <v>2</v>
      </c>
      <c r="N20" s="134">
        <v>0</v>
      </c>
      <c r="O20" s="134">
        <v>0</v>
      </c>
      <c r="P20" s="134">
        <v>0</v>
      </c>
      <c r="Q20" s="134">
        <v>0</v>
      </c>
      <c r="R20" s="134">
        <v>0</v>
      </c>
      <c r="S20" s="134">
        <v>0</v>
      </c>
      <c r="T20" s="134">
        <v>3</v>
      </c>
      <c r="U20" s="134">
        <v>0</v>
      </c>
      <c r="V20" s="134">
        <v>3</v>
      </c>
      <c r="W20" s="134">
        <v>3</v>
      </c>
      <c r="X20" s="134">
        <v>0</v>
      </c>
      <c r="Y20" s="134">
        <v>0</v>
      </c>
      <c r="Z20" s="134">
        <v>2</v>
      </c>
      <c r="AA20" s="134">
        <v>3</v>
      </c>
      <c r="AB20" s="134">
        <v>0</v>
      </c>
      <c r="AC20" s="134">
        <v>3</v>
      </c>
      <c r="AD20" s="134">
        <v>6</v>
      </c>
      <c r="AE20" s="37">
        <f t="shared" si="5"/>
        <v>31</v>
      </c>
      <c r="AF20" s="134">
        <v>11</v>
      </c>
      <c r="AG20" s="135">
        <f t="shared" si="6"/>
        <v>10</v>
      </c>
      <c r="AH20" s="52" t="s">
        <v>51</v>
      </c>
      <c r="AI20" s="53" t="s">
        <v>284</v>
      </c>
      <c r="AJ20" s="53" t="s">
        <v>117</v>
      </c>
      <c r="AK20" s="53" t="s">
        <v>108</v>
      </c>
      <c r="AL20" s="53" t="s">
        <v>137</v>
      </c>
    </row>
    <row r="21" ht="13.5" customHeight="1">
      <c r="A21" s="111"/>
      <c r="B21" s="45">
        <v>12</v>
      </c>
      <c r="C21" s="46" t="s">
        <v>285</v>
      </c>
      <c r="D21" s="105">
        <v>2</v>
      </c>
      <c r="E21" s="105">
        <v>0</v>
      </c>
      <c r="F21" s="105">
        <v>0</v>
      </c>
      <c r="G21" s="105">
        <v>0</v>
      </c>
      <c r="H21" s="105">
        <v>0</v>
      </c>
      <c r="I21" s="107">
        <v>2</v>
      </c>
      <c r="J21" s="133">
        <v>0</v>
      </c>
      <c r="K21" s="133">
        <v>0</v>
      </c>
      <c r="L21" s="134">
        <v>0</v>
      </c>
      <c r="M21" s="134">
        <v>2</v>
      </c>
      <c r="N21" s="134">
        <v>0</v>
      </c>
      <c r="O21" s="134">
        <v>2</v>
      </c>
      <c r="P21" s="134">
        <v>0</v>
      </c>
      <c r="Q21" s="134">
        <v>0</v>
      </c>
      <c r="R21" s="134">
        <v>0</v>
      </c>
      <c r="S21" s="134">
        <v>0</v>
      </c>
      <c r="T21" s="134">
        <v>0</v>
      </c>
      <c r="U21" s="134">
        <v>3</v>
      </c>
      <c r="V21" s="134">
        <v>0</v>
      </c>
      <c r="W21" s="134">
        <v>3</v>
      </c>
      <c r="X21" s="134">
        <v>0</v>
      </c>
      <c r="Y21" s="134">
        <v>0</v>
      </c>
      <c r="Z21" s="134">
        <v>6</v>
      </c>
      <c r="AA21" s="134">
        <v>2</v>
      </c>
      <c r="AB21" s="134">
        <v>1</v>
      </c>
      <c r="AC21" s="134">
        <v>2</v>
      </c>
      <c r="AD21" s="134">
        <v>6</v>
      </c>
      <c r="AE21" s="37">
        <f t="shared" si="5"/>
        <v>31</v>
      </c>
      <c r="AF21" s="134">
        <v>11</v>
      </c>
      <c r="AG21" s="135">
        <f t="shared" si="6"/>
        <v>10</v>
      </c>
      <c r="AH21" s="52" t="s">
        <v>51</v>
      </c>
      <c r="AI21" s="53" t="s">
        <v>134</v>
      </c>
      <c r="AJ21" s="53" t="s">
        <v>196</v>
      </c>
      <c r="AK21" s="53" t="s">
        <v>108</v>
      </c>
      <c r="AL21" s="53" t="s">
        <v>286</v>
      </c>
    </row>
    <row r="22" ht="13.5" customHeight="1">
      <c r="A22" s="111"/>
      <c r="B22" s="45">
        <v>13</v>
      </c>
      <c r="C22" s="46" t="s">
        <v>287</v>
      </c>
      <c r="D22" s="105">
        <v>0</v>
      </c>
      <c r="E22" s="105">
        <v>0</v>
      </c>
      <c r="F22" s="105">
        <v>0</v>
      </c>
      <c r="G22" s="105">
        <v>0</v>
      </c>
      <c r="H22" s="105">
        <v>0</v>
      </c>
      <c r="I22" s="107">
        <v>2</v>
      </c>
      <c r="J22" s="133">
        <v>2</v>
      </c>
      <c r="K22" s="133">
        <v>0</v>
      </c>
      <c r="L22" s="134">
        <v>2</v>
      </c>
      <c r="M22" s="134">
        <v>2</v>
      </c>
      <c r="N22" s="134">
        <v>0</v>
      </c>
      <c r="O22" s="134">
        <v>0</v>
      </c>
      <c r="P22" s="134">
        <v>0</v>
      </c>
      <c r="Q22" s="134">
        <v>0</v>
      </c>
      <c r="R22" s="134">
        <v>0</v>
      </c>
      <c r="S22" s="134">
        <v>0</v>
      </c>
      <c r="T22" s="134">
        <v>0</v>
      </c>
      <c r="U22" s="134">
        <v>0</v>
      </c>
      <c r="V22" s="134">
        <v>0</v>
      </c>
      <c r="W22" s="134">
        <v>0</v>
      </c>
      <c r="X22" s="134">
        <v>3</v>
      </c>
      <c r="Y22" s="134">
        <v>0</v>
      </c>
      <c r="Z22" s="134">
        <v>7</v>
      </c>
      <c r="AA22" s="134">
        <v>7</v>
      </c>
      <c r="AB22" s="134">
        <v>0</v>
      </c>
      <c r="AC22" s="134">
        <v>3</v>
      </c>
      <c r="AD22" s="134">
        <v>0</v>
      </c>
      <c r="AE22" s="37">
        <f t="shared" si="5"/>
        <v>28</v>
      </c>
      <c r="AF22" s="134">
        <v>11</v>
      </c>
      <c r="AG22" s="135">
        <f t="shared" si="6"/>
        <v>13</v>
      </c>
      <c r="AH22" s="52" t="s">
        <v>51</v>
      </c>
      <c r="AI22" s="53" t="s">
        <v>288</v>
      </c>
      <c r="AJ22" s="53" t="s">
        <v>289</v>
      </c>
      <c r="AK22" s="53" t="s">
        <v>290</v>
      </c>
      <c r="AL22" s="53" t="s">
        <v>49</v>
      </c>
    </row>
    <row r="23" ht="13.5" customHeight="1">
      <c r="A23" s="72"/>
      <c r="B23" s="45">
        <v>14</v>
      </c>
      <c r="C23" s="46" t="s">
        <v>291</v>
      </c>
      <c r="D23" s="105">
        <v>0</v>
      </c>
      <c r="E23" s="105">
        <v>0</v>
      </c>
      <c r="F23" s="105">
        <v>0</v>
      </c>
      <c r="G23" s="105">
        <v>0</v>
      </c>
      <c r="H23" s="105">
        <v>2</v>
      </c>
      <c r="I23" s="107">
        <v>0</v>
      </c>
      <c r="J23" s="133">
        <v>0</v>
      </c>
      <c r="K23" s="133">
        <v>0</v>
      </c>
      <c r="L23" s="134">
        <v>0</v>
      </c>
      <c r="M23" s="134">
        <v>2</v>
      </c>
      <c r="N23" s="134">
        <v>0</v>
      </c>
      <c r="O23" s="134">
        <v>0</v>
      </c>
      <c r="P23" s="134">
        <v>0</v>
      </c>
      <c r="Q23" s="134">
        <v>0</v>
      </c>
      <c r="R23" s="134">
        <v>0</v>
      </c>
      <c r="S23" s="134">
        <v>0</v>
      </c>
      <c r="T23" s="134">
        <v>0</v>
      </c>
      <c r="U23" s="134">
        <v>0</v>
      </c>
      <c r="V23" s="134">
        <v>0</v>
      </c>
      <c r="W23" s="134">
        <v>3</v>
      </c>
      <c r="X23" s="134">
        <v>0</v>
      </c>
      <c r="Y23" s="134">
        <v>0</v>
      </c>
      <c r="Z23" s="134">
        <v>5</v>
      </c>
      <c r="AA23" s="134">
        <v>4</v>
      </c>
      <c r="AB23" s="134">
        <v>3</v>
      </c>
      <c r="AC23" s="134">
        <v>3</v>
      </c>
      <c r="AD23" s="134">
        <v>5</v>
      </c>
      <c r="AE23" s="37">
        <f t="shared" si="5"/>
        <v>27</v>
      </c>
      <c r="AF23" s="134">
        <v>11</v>
      </c>
      <c r="AG23" s="135">
        <f t="shared" si="6"/>
        <v>14</v>
      </c>
      <c r="AH23" s="52" t="s">
        <v>51</v>
      </c>
      <c r="AI23" s="53" t="s">
        <v>292</v>
      </c>
      <c r="AJ23" s="55" t="s">
        <v>293</v>
      </c>
      <c r="AK23" s="55" t="s">
        <v>294</v>
      </c>
      <c r="AL23" s="53" t="s">
        <v>180</v>
      </c>
    </row>
    <row r="24" ht="13.5" customHeight="1">
      <c r="A24" s="72"/>
      <c r="B24" s="45">
        <v>15</v>
      </c>
      <c r="C24" s="46" t="s">
        <v>295</v>
      </c>
      <c r="D24" s="105">
        <v>0</v>
      </c>
      <c r="E24" s="105">
        <v>0</v>
      </c>
      <c r="F24" s="105">
        <v>0</v>
      </c>
      <c r="G24" s="105">
        <v>0</v>
      </c>
      <c r="H24" s="105">
        <v>0</v>
      </c>
      <c r="I24" s="107">
        <v>2</v>
      </c>
      <c r="J24" s="133">
        <v>0</v>
      </c>
      <c r="K24" s="133">
        <v>0</v>
      </c>
      <c r="L24" s="134">
        <v>0</v>
      </c>
      <c r="M24" s="134">
        <v>2</v>
      </c>
      <c r="N24" s="134">
        <v>0</v>
      </c>
      <c r="O24" s="134">
        <v>2</v>
      </c>
      <c r="P24" s="134">
        <v>0</v>
      </c>
      <c r="Q24" s="134">
        <v>0</v>
      </c>
      <c r="R24" s="134">
        <v>0</v>
      </c>
      <c r="S24" s="134">
        <v>0</v>
      </c>
      <c r="T24" s="134">
        <v>0</v>
      </c>
      <c r="U24" s="134">
        <v>0</v>
      </c>
      <c r="V24" s="134">
        <v>3</v>
      </c>
      <c r="W24" s="134">
        <v>3</v>
      </c>
      <c r="X24" s="134">
        <v>0</v>
      </c>
      <c r="Y24" s="134">
        <v>0</v>
      </c>
      <c r="Z24" s="134">
        <v>3</v>
      </c>
      <c r="AA24" s="134">
        <v>2</v>
      </c>
      <c r="AB24" s="134">
        <v>0</v>
      </c>
      <c r="AC24" s="134">
        <v>3</v>
      </c>
      <c r="AD24" s="134">
        <v>6</v>
      </c>
      <c r="AE24" s="37">
        <f t="shared" si="5"/>
        <v>26</v>
      </c>
      <c r="AF24" s="134">
        <v>11</v>
      </c>
      <c r="AG24" s="135">
        <f t="shared" si="6"/>
        <v>15</v>
      </c>
      <c r="AH24" s="52" t="s">
        <v>51</v>
      </c>
      <c r="AI24" s="53" t="s">
        <v>296</v>
      </c>
      <c r="AJ24" s="53" t="s">
        <v>297</v>
      </c>
      <c r="AK24" s="53" t="s">
        <v>298</v>
      </c>
      <c r="AL24" s="53" t="s">
        <v>137</v>
      </c>
    </row>
    <row r="25" ht="13.5" customHeight="1">
      <c r="A25" s="72"/>
      <c r="B25" s="45">
        <v>16</v>
      </c>
      <c r="C25" s="46" t="s">
        <v>299</v>
      </c>
      <c r="D25" s="105">
        <v>0</v>
      </c>
      <c r="E25" s="105">
        <v>0</v>
      </c>
      <c r="F25" s="105">
        <v>0</v>
      </c>
      <c r="G25" s="105">
        <v>0</v>
      </c>
      <c r="H25" s="105">
        <v>0</v>
      </c>
      <c r="I25" s="109">
        <v>2</v>
      </c>
      <c r="J25" s="133">
        <v>0</v>
      </c>
      <c r="K25" s="133">
        <v>0</v>
      </c>
      <c r="L25" s="134">
        <v>0</v>
      </c>
      <c r="M25" s="134">
        <v>0</v>
      </c>
      <c r="N25" s="134">
        <v>0</v>
      </c>
      <c r="O25" s="134">
        <v>2</v>
      </c>
      <c r="P25" s="134">
        <v>0</v>
      </c>
      <c r="Q25" s="134">
        <v>0</v>
      </c>
      <c r="R25" s="134">
        <v>0</v>
      </c>
      <c r="S25" s="134">
        <v>0</v>
      </c>
      <c r="T25" s="134">
        <v>0</v>
      </c>
      <c r="U25" s="134">
        <v>0</v>
      </c>
      <c r="V25" s="134">
        <v>0</v>
      </c>
      <c r="W25" s="134">
        <v>3</v>
      </c>
      <c r="X25" s="134">
        <v>0</v>
      </c>
      <c r="Y25" s="134">
        <v>3</v>
      </c>
      <c r="Z25" s="134">
        <v>2</v>
      </c>
      <c r="AA25" s="134">
        <v>2</v>
      </c>
      <c r="AB25" s="134">
        <v>0</v>
      </c>
      <c r="AC25" s="134">
        <v>4</v>
      </c>
      <c r="AD25" s="134">
        <v>6</v>
      </c>
      <c r="AE25" s="37">
        <f t="shared" si="5"/>
        <v>24</v>
      </c>
      <c r="AF25" s="134">
        <v>11</v>
      </c>
      <c r="AG25" s="135">
        <f t="shared" si="6"/>
        <v>16</v>
      </c>
      <c r="AH25" s="52" t="s">
        <v>51</v>
      </c>
      <c r="AI25" s="53" t="s">
        <v>300</v>
      </c>
      <c r="AJ25" s="53" t="s">
        <v>79</v>
      </c>
      <c r="AK25" s="53" t="s">
        <v>301</v>
      </c>
      <c r="AL25" s="53" t="s">
        <v>137</v>
      </c>
    </row>
    <row r="26" s="74" customFormat="1" ht="13.5" customHeight="1">
      <c r="A26" s="72"/>
      <c r="B26" s="45">
        <v>17</v>
      </c>
      <c r="C26" s="46" t="s">
        <v>302</v>
      </c>
      <c r="D26" s="105">
        <v>0</v>
      </c>
      <c r="E26" s="105">
        <v>0</v>
      </c>
      <c r="F26" s="105">
        <v>0</v>
      </c>
      <c r="G26" s="105">
        <v>0</v>
      </c>
      <c r="H26" s="105">
        <v>0</v>
      </c>
      <c r="I26" s="107">
        <v>2</v>
      </c>
      <c r="J26" s="133">
        <v>2</v>
      </c>
      <c r="K26" s="133">
        <v>0</v>
      </c>
      <c r="L26" s="134">
        <v>0</v>
      </c>
      <c r="M26" s="134">
        <v>2</v>
      </c>
      <c r="N26" s="134">
        <v>0</v>
      </c>
      <c r="O26" s="134">
        <v>2</v>
      </c>
      <c r="P26" s="134">
        <v>0</v>
      </c>
      <c r="Q26" s="134">
        <v>0</v>
      </c>
      <c r="R26" s="134">
        <v>0</v>
      </c>
      <c r="S26" s="134">
        <v>0</v>
      </c>
      <c r="T26" s="134">
        <v>0</v>
      </c>
      <c r="U26" s="134">
        <v>0</v>
      </c>
      <c r="V26" s="134">
        <v>3</v>
      </c>
      <c r="W26" s="134">
        <v>3</v>
      </c>
      <c r="X26" s="134">
        <v>0</v>
      </c>
      <c r="Y26" s="134">
        <v>0</v>
      </c>
      <c r="Z26" s="134">
        <v>1</v>
      </c>
      <c r="AA26" s="134">
        <v>0</v>
      </c>
      <c r="AB26" s="134">
        <v>0</v>
      </c>
      <c r="AC26" s="134">
        <v>3</v>
      </c>
      <c r="AD26" s="134">
        <v>5</v>
      </c>
      <c r="AE26" s="37">
        <f t="shared" si="5"/>
        <v>23</v>
      </c>
      <c r="AF26" s="134">
        <v>11</v>
      </c>
      <c r="AG26" s="135">
        <f t="shared" si="6"/>
        <v>17</v>
      </c>
      <c r="AH26" s="52" t="s">
        <v>51</v>
      </c>
      <c r="AI26" s="53" t="s">
        <v>303</v>
      </c>
      <c r="AJ26" s="55" t="s">
        <v>304</v>
      </c>
      <c r="AK26" s="55" t="s">
        <v>290</v>
      </c>
      <c r="AL26" s="53" t="s">
        <v>264</v>
      </c>
    </row>
    <row r="27" s="74" customFormat="1" ht="13.5" customHeight="1">
      <c r="A27" s="72"/>
      <c r="B27" s="45">
        <v>18</v>
      </c>
      <c r="C27" s="46" t="s">
        <v>305</v>
      </c>
      <c r="D27" s="105">
        <v>0</v>
      </c>
      <c r="E27" s="105">
        <v>0</v>
      </c>
      <c r="F27" s="105">
        <v>0</v>
      </c>
      <c r="G27" s="105">
        <v>0</v>
      </c>
      <c r="H27" s="105">
        <v>0</v>
      </c>
      <c r="I27" s="107">
        <v>0</v>
      </c>
      <c r="J27" s="133">
        <v>0</v>
      </c>
      <c r="K27" s="133">
        <v>0</v>
      </c>
      <c r="L27" s="134">
        <v>0</v>
      </c>
      <c r="M27" s="134">
        <v>2</v>
      </c>
      <c r="N27" s="134">
        <v>0</v>
      </c>
      <c r="O27" s="134">
        <v>0</v>
      </c>
      <c r="P27" s="134">
        <v>0</v>
      </c>
      <c r="Q27" s="134">
        <v>0</v>
      </c>
      <c r="R27" s="134">
        <v>0</v>
      </c>
      <c r="S27" s="134">
        <v>0</v>
      </c>
      <c r="T27" s="134">
        <v>3</v>
      </c>
      <c r="U27" s="134">
        <v>0</v>
      </c>
      <c r="V27" s="134">
        <v>0</v>
      </c>
      <c r="W27" s="134">
        <v>3</v>
      </c>
      <c r="X27" s="134">
        <v>0</v>
      </c>
      <c r="Y27" s="134">
        <v>3</v>
      </c>
      <c r="Z27" s="134">
        <v>3</v>
      </c>
      <c r="AA27" s="134">
        <v>0</v>
      </c>
      <c r="AB27" s="134">
        <v>0</v>
      </c>
      <c r="AC27" s="134">
        <v>4</v>
      </c>
      <c r="AD27" s="134">
        <v>5</v>
      </c>
      <c r="AE27" s="37">
        <f t="shared" si="5"/>
        <v>23</v>
      </c>
      <c r="AF27" s="134">
        <v>11</v>
      </c>
      <c r="AG27" s="135">
        <f t="shared" si="6"/>
        <v>17</v>
      </c>
      <c r="AH27" s="52" t="s">
        <v>51</v>
      </c>
      <c r="AI27" s="53" t="s">
        <v>306</v>
      </c>
      <c r="AJ27" s="55" t="s">
        <v>187</v>
      </c>
      <c r="AK27" s="55" t="s">
        <v>188</v>
      </c>
      <c r="AL27" s="53" t="s">
        <v>180</v>
      </c>
    </row>
    <row r="28" s="74" customFormat="1" ht="13.5" customHeight="1">
      <c r="A28" s="72"/>
      <c r="B28" s="45">
        <v>19</v>
      </c>
      <c r="C28" s="46" t="s">
        <v>307</v>
      </c>
      <c r="D28" s="105">
        <v>0</v>
      </c>
      <c r="E28" s="105">
        <v>0</v>
      </c>
      <c r="F28" s="105">
        <v>0</v>
      </c>
      <c r="G28" s="105">
        <v>0</v>
      </c>
      <c r="H28" s="105">
        <v>0</v>
      </c>
      <c r="I28" s="107">
        <v>0</v>
      </c>
      <c r="J28" s="133">
        <v>0</v>
      </c>
      <c r="K28" s="133">
        <v>0</v>
      </c>
      <c r="L28" s="134">
        <v>0</v>
      </c>
      <c r="M28" s="134">
        <v>2</v>
      </c>
      <c r="N28" s="134">
        <v>0</v>
      </c>
      <c r="O28" s="134">
        <v>0</v>
      </c>
      <c r="P28" s="134">
        <v>0</v>
      </c>
      <c r="Q28" s="134">
        <v>0</v>
      </c>
      <c r="R28" s="134">
        <v>0</v>
      </c>
      <c r="S28" s="134">
        <v>0</v>
      </c>
      <c r="T28" s="134">
        <v>0</v>
      </c>
      <c r="U28" s="134">
        <v>3</v>
      </c>
      <c r="V28" s="134">
        <v>0</v>
      </c>
      <c r="W28" s="134">
        <v>3</v>
      </c>
      <c r="X28" s="134">
        <v>3</v>
      </c>
      <c r="Y28" s="134">
        <v>0</v>
      </c>
      <c r="Z28" s="134">
        <v>3</v>
      </c>
      <c r="AA28" s="134">
        <v>0</v>
      </c>
      <c r="AB28" s="134">
        <v>0</v>
      </c>
      <c r="AC28" s="134">
        <v>3</v>
      </c>
      <c r="AD28" s="134">
        <v>4</v>
      </c>
      <c r="AE28" s="37">
        <f t="shared" si="5"/>
        <v>21</v>
      </c>
      <c r="AF28" s="134">
        <v>11</v>
      </c>
      <c r="AG28" s="135">
        <f t="shared" si="6"/>
        <v>19</v>
      </c>
      <c r="AH28" s="52" t="s">
        <v>51</v>
      </c>
      <c r="AI28" s="53" t="s">
        <v>308</v>
      </c>
      <c r="AJ28" s="55" t="s">
        <v>309</v>
      </c>
      <c r="AK28" s="55" t="s">
        <v>310</v>
      </c>
      <c r="AL28" s="53" t="s">
        <v>180</v>
      </c>
    </row>
    <row r="29" ht="13.5" customHeight="1">
      <c r="A29" s="72"/>
      <c r="B29" s="72"/>
      <c r="C29" s="72"/>
      <c r="D29" s="76"/>
      <c r="E29" s="76"/>
      <c r="F29" s="76"/>
      <c r="G29" s="85"/>
      <c r="H29" s="85"/>
      <c r="I29" s="75"/>
    </row>
    <row r="30" ht="13.5" customHeight="1">
      <c r="A30" s="72"/>
      <c r="B30" s="72"/>
      <c r="C30" s="72"/>
      <c r="D30" s="76"/>
      <c r="E30" s="76"/>
      <c r="F30" s="76"/>
      <c r="G30" s="85"/>
      <c r="H30" s="136" t="s">
        <v>152</v>
      </c>
      <c r="I30" s="115">
        <v>44966</v>
      </c>
    </row>
    <row r="31" ht="13.5" customHeight="1">
      <c r="A31" s="72"/>
      <c r="B31" s="1"/>
      <c r="C31" s="62"/>
      <c r="D31" s="2"/>
      <c r="E31" s="2"/>
      <c r="F31" s="2"/>
      <c r="G31" s="2"/>
      <c r="H31" s="2"/>
      <c r="I31" s="75"/>
    </row>
    <row r="32" ht="13.5" customHeight="1">
      <c r="A32" s="72"/>
      <c r="B32" s="137"/>
      <c r="C32" s="1"/>
      <c r="D32" s="2"/>
      <c r="E32" s="2"/>
      <c r="F32" s="2"/>
      <c r="G32" s="2"/>
      <c r="H32" s="2"/>
      <c r="I32" s="75"/>
    </row>
    <row r="33" ht="13.5" customHeight="1">
      <c r="A33" s="72"/>
      <c r="B33" s="70" t="s">
        <v>153</v>
      </c>
      <c r="C33" s="1"/>
      <c r="D33" s="3"/>
      <c r="E33" s="66">
        <v>22</v>
      </c>
      <c r="F33" s="3"/>
      <c r="G33" s="3"/>
      <c r="H33" s="2"/>
      <c r="I33" s="75"/>
    </row>
    <row r="34" ht="13.5" customHeight="1">
      <c r="A34" s="72"/>
      <c r="B34" s="70" t="s">
        <v>154</v>
      </c>
      <c r="C34" s="1"/>
      <c r="D34" s="3"/>
      <c r="E34" s="66">
        <v>3</v>
      </c>
      <c r="F34" s="3"/>
      <c r="G34" s="3"/>
      <c r="H34" s="3"/>
      <c r="I34" s="75"/>
    </row>
    <row r="35" ht="13.5" customHeight="1">
      <c r="A35" s="72"/>
      <c r="B35" s="70" t="s">
        <v>155</v>
      </c>
      <c r="C35" s="1"/>
      <c r="D35" s="3"/>
      <c r="E35" s="66">
        <v>19</v>
      </c>
      <c r="F35" s="3"/>
      <c r="G35" s="3"/>
      <c r="H35" s="3"/>
      <c r="I35" s="75"/>
    </row>
    <row r="36" ht="13.5" customHeight="1">
      <c r="A36" s="72"/>
      <c r="B36" s="72"/>
      <c r="C36" s="72"/>
      <c r="D36" s="76"/>
      <c r="E36" s="76"/>
      <c r="F36" s="76"/>
      <c r="G36" s="76"/>
      <c r="H36" s="76"/>
      <c r="I36" s="75"/>
    </row>
    <row r="37" ht="13.5" customHeight="1">
      <c r="A37" s="72"/>
      <c r="B37" s="72"/>
      <c r="C37" s="72"/>
      <c r="D37" s="76"/>
      <c r="E37" s="76"/>
      <c r="F37" s="76"/>
      <c r="G37" s="76"/>
      <c r="H37" s="76"/>
      <c r="I37" s="75"/>
    </row>
    <row r="38" ht="13.5" customHeight="1">
      <c r="A38" s="72"/>
      <c r="B38" s="72"/>
      <c r="C38" s="72"/>
      <c r="D38" s="76"/>
      <c r="E38" s="76"/>
      <c r="F38" s="76"/>
      <c r="G38" s="76"/>
      <c r="H38" s="76"/>
      <c r="I38" s="75"/>
    </row>
    <row r="39" ht="13.5" customHeight="1">
      <c r="A39" s="72"/>
      <c r="B39" s="72" t="s">
        <v>156</v>
      </c>
      <c r="D39" s="76"/>
      <c r="E39" s="76" t="s">
        <v>157</v>
      </c>
      <c r="F39" s="76"/>
      <c r="G39" s="76"/>
      <c r="H39" s="76"/>
      <c r="I39" s="75"/>
    </row>
    <row r="40" ht="13.5" customHeight="1">
      <c r="A40" s="72"/>
      <c r="B40" s="72"/>
      <c r="D40" s="76"/>
      <c r="E40" s="76"/>
      <c r="F40" s="76"/>
      <c r="G40" s="76"/>
      <c r="H40" s="76"/>
      <c r="I40" s="75"/>
    </row>
    <row r="41" s="74" customFormat="1" ht="13.5" customHeight="1">
      <c r="A41" s="72"/>
      <c r="B41" s="72" t="s">
        <v>158</v>
      </c>
      <c r="D41" s="76" t="s">
        <v>159</v>
      </c>
      <c r="E41" s="76"/>
      <c r="F41" s="76"/>
      <c r="G41" s="76"/>
      <c r="H41" s="76"/>
      <c r="I41" s="75"/>
      <c r="J41" s="120"/>
      <c r="K41" s="120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</row>
    <row r="42" s="74" customFormat="1" ht="13.5" customHeight="1">
      <c r="A42" s="72"/>
      <c r="B42" s="72"/>
      <c r="D42" s="76"/>
      <c r="E42" s="76"/>
      <c r="F42" s="76"/>
      <c r="G42" s="76"/>
      <c r="H42" s="76"/>
      <c r="I42" s="75"/>
      <c r="J42" s="120"/>
      <c r="K42" s="120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</row>
    <row r="43" ht="13.5" customHeight="1">
      <c r="A43" s="72"/>
      <c r="B43" s="72"/>
      <c r="D43" s="76"/>
      <c r="E43" s="76"/>
      <c r="F43" s="76"/>
      <c r="G43" s="76"/>
      <c r="H43" s="76"/>
      <c r="I43" s="75"/>
    </row>
    <row r="44" ht="13.5" customHeight="1">
      <c r="A44" s="72"/>
      <c r="B44" s="72"/>
      <c r="D44" s="76"/>
      <c r="E44" s="76"/>
      <c r="F44" s="76"/>
      <c r="G44" s="76"/>
      <c r="H44" s="76"/>
      <c r="I44" s="75"/>
    </row>
    <row r="45" ht="13.5" customHeight="1">
      <c r="A45" s="72"/>
      <c r="B45" s="72"/>
      <c r="D45" s="76"/>
      <c r="E45" s="76"/>
      <c r="F45" s="76"/>
      <c r="G45" s="76"/>
      <c r="H45" s="76"/>
      <c r="I45" s="75"/>
    </row>
    <row r="46" ht="13.5" customHeight="1">
      <c r="A46" s="72"/>
      <c r="B46" s="72"/>
      <c r="C46" s="72"/>
      <c r="D46" s="76"/>
      <c r="E46" s="76"/>
      <c r="F46" s="76"/>
      <c r="G46" s="76"/>
      <c r="H46" s="76"/>
      <c r="I46" s="75"/>
    </row>
    <row r="47" ht="13.5" customHeight="1">
      <c r="A47" s="72"/>
      <c r="B47" s="72"/>
      <c r="C47" s="72"/>
      <c r="D47" s="76"/>
      <c r="E47" s="76"/>
      <c r="F47" s="76"/>
      <c r="G47" s="76"/>
      <c r="H47" s="76"/>
      <c r="I47" s="75"/>
    </row>
    <row r="48" ht="13.5" customHeight="1">
      <c r="A48" s="72"/>
      <c r="B48" s="72"/>
      <c r="D48" s="76"/>
      <c r="E48" s="76"/>
      <c r="F48" s="76"/>
      <c r="G48" s="76"/>
      <c r="H48" s="76"/>
      <c r="I48" s="75"/>
    </row>
    <row r="49" ht="13.5" customHeight="1">
      <c r="A49" s="72"/>
      <c r="B49" s="72"/>
      <c r="C49" s="72"/>
      <c r="D49" s="76"/>
      <c r="E49" s="76"/>
      <c r="F49" s="76"/>
      <c r="G49" s="76"/>
      <c r="H49" s="76"/>
      <c r="I49" s="75"/>
    </row>
    <row r="50" ht="13.5" customHeight="1">
      <c r="A50" s="72"/>
      <c r="B50" s="72"/>
      <c r="C50" s="72"/>
      <c r="D50" s="76"/>
      <c r="E50" s="76"/>
      <c r="F50" s="76"/>
      <c r="G50" s="76"/>
      <c r="H50" s="76"/>
      <c r="I50" s="75"/>
    </row>
    <row r="51" ht="13.5" customHeight="1">
      <c r="A51" s="72"/>
      <c r="B51" s="72"/>
      <c r="C51" s="72"/>
      <c r="D51" s="76"/>
      <c r="E51" s="76"/>
      <c r="F51" s="76"/>
      <c r="G51" s="76"/>
      <c r="H51" s="76"/>
      <c r="I51" s="75"/>
    </row>
    <row r="52" ht="13.5" customHeight="1">
      <c r="A52" s="72"/>
      <c r="B52" s="72"/>
      <c r="C52" s="72"/>
      <c r="D52" s="76"/>
      <c r="E52" s="76"/>
      <c r="F52" s="76"/>
      <c r="G52" s="76"/>
      <c r="H52" s="76"/>
      <c r="I52" s="75"/>
    </row>
    <row r="53" ht="13.5" customHeight="1">
      <c r="A53" s="72"/>
      <c r="B53" s="72"/>
      <c r="C53" s="72"/>
      <c r="D53" s="76"/>
      <c r="E53" s="76"/>
      <c r="F53" s="76"/>
      <c r="G53" s="76"/>
      <c r="H53" s="76"/>
      <c r="I53" s="75"/>
    </row>
    <row r="54" ht="13.5" customHeight="1">
      <c r="A54" s="72"/>
      <c r="B54" s="72"/>
      <c r="C54" s="72"/>
      <c r="D54" s="76"/>
      <c r="E54" s="76"/>
      <c r="F54" s="76"/>
      <c r="G54" s="76"/>
      <c r="H54" s="76"/>
      <c r="I54" s="75"/>
    </row>
    <row r="55" ht="13.5" customHeight="1">
      <c r="A55" s="72"/>
      <c r="B55" s="72"/>
      <c r="C55" s="72"/>
      <c r="D55" s="76"/>
      <c r="E55" s="76"/>
      <c r="F55" s="76"/>
      <c r="G55" s="76"/>
      <c r="H55" s="76"/>
      <c r="I55" s="75"/>
    </row>
    <row r="56" ht="13.5" customHeight="1">
      <c r="A56" s="72"/>
      <c r="B56" s="72"/>
      <c r="C56" s="72"/>
      <c r="D56" s="76"/>
      <c r="E56" s="76"/>
      <c r="F56" s="76"/>
      <c r="G56" s="76"/>
      <c r="H56" s="76"/>
      <c r="I56" s="75"/>
    </row>
    <row r="57" ht="13.5" customHeight="1">
      <c r="A57" s="72"/>
      <c r="B57" s="72"/>
      <c r="C57" s="72"/>
      <c r="D57" s="76"/>
      <c r="E57" s="76"/>
      <c r="F57" s="76"/>
      <c r="G57" s="76"/>
      <c r="H57" s="76"/>
      <c r="I57" s="75"/>
    </row>
    <row r="58" ht="13.5" customHeight="1">
      <c r="A58" s="72"/>
      <c r="B58" s="72"/>
      <c r="C58" s="72"/>
      <c r="D58" s="76"/>
      <c r="E58" s="76"/>
      <c r="F58" s="76"/>
      <c r="G58" s="76"/>
      <c r="H58" s="76"/>
      <c r="I58" s="75"/>
    </row>
    <row r="59" ht="13.5" customHeight="1">
      <c r="A59" s="72"/>
      <c r="B59" s="72"/>
      <c r="C59" s="72"/>
      <c r="D59" s="76"/>
      <c r="E59" s="76"/>
      <c r="F59" s="76"/>
      <c r="G59" s="76"/>
      <c r="H59" s="76"/>
      <c r="I59" s="75"/>
    </row>
    <row r="60" ht="13.5" customHeight="1">
      <c r="A60" s="72"/>
      <c r="B60" s="72"/>
      <c r="C60" s="72"/>
      <c r="D60" s="76"/>
      <c r="E60" s="76"/>
      <c r="F60" s="76"/>
      <c r="G60" s="76"/>
      <c r="H60" s="76"/>
      <c r="I60" s="75"/>
    </row>
    <row r="61" ht="13.5" customHeight="1">
      <c r="A61" s="72"/>
      <c r="B61" s="72"/>
      <c r="C61" s="72"/>
      <c r="D61" s="76"/>
      <c r="E61" s="76"/>
      <c r="F61" s="76"/>
      <c r="G61" s="76"/>
      <c r="H61" s="76"/>
      <c r="I61" s="75"/>
    </row>
    <row r="62" ht="13.5" customHeight="1">
      <c r="A62" s="72"/>
      <c r="B62" s="72"/>
      <c r="C62" s="72"/>
      <c r="D62" s="76"/>
      <c r="E62" s="76"/>
      <c r="F62" s="76"/>
      <c r="G62" s="76"/>
      <c r="H62" s="76"/>
      <c r="I62" s="75"/>
    </row>
    <row r="63" ht="13.5" customHeight="1">
      <c r="A63" s="72"/>
      <c r="B63" s="72"/>
      <c r="C63" s="72"/>
      <c r="D63" s="76"/>
      <c r="E63" s="76"/>
      <c r="F63" s="76"/>
      <c r="G63" s="76"/>
      <c r="H63" s="76"/>
      <c r="I63" s="75"/>
    </row>
    <row r="64" ht="13.5" customHeight="1">
      <c r="A64" s="72"/>
      <c r="B64" s="72"/>
      <c r="C64" s="72"/>
      <c r="D64" s="76"/>
      <c r="E64" s="76"/>
      <c r="F64" s="76"/>
      <c r="G64" s="76"/>
      <c r="H64" s="76"/>
      <c r="I64" s="75"/>
    </row>
    <row r="65" ht="13.5" customHeight="1">
      <c r="A65" s="72"/>
      <c r="B65" s="72"/>
      <c r="C65" s="72"/>
      <c r="D65" s="76"/>
      <c r="E65" s="76"/>
      <c r="F65" s="76"/>
      <c r="G65" s="76"/>
      <c r="H65" s="76"/>
      <c r="I65" s="75"/>
    </row>
    <row r="66" ht="13.5" customHeight="1">
      <c r="A66" s="72"/>
      <c r="B66" s="72"/>
      <c r="C66" s="72"/>
      <c r="D66" s="76"/>
      <c r="E66" s="76"/>
      <c r="F66" s="76"/>
      <c r="G66" s="76"/>
      <c r="H66" s="76"/>
      <c r="I66" s="75"/>
    </row>
    <row r="67" ht="13.5" customHeight="1">
      <c r="A67" s="72"/>
      <c r="B67" s="72"/>
      <c r="C67" s="72"/>
      <c r="D67" s="76"/>
      <c r="E67" s="76"/>
      <c r="F67" s="76"/>
      <c r="G67" s="76"/>
      <c r="H67" s="76"/>
      <c r="I67" s="75"/>
    </row>
    <row r="68" ht="13.5" customHeight="1">
      <c r="A68" s="72"/>
      <c r="B68" s="72"/>
      <c r="C68" s="72"/>
      <c r="D68" s="76"/>
      <c r="E68" s="76"/>
      <c r="F68" s="76"/>
      <c r="G68" s="76"/>
      <c r="H68" s="76"/>
      <c r="I68" s="75"/>
    </row>
    <row r="69" ht="13.5" customHeight="1">
      <c r="A69" s="72"/>
      <c r="B69" s="72"/>
      <c r="C69" s="72"/>
      <c r="D69" s="76"/>
      <c r="E69" s="76"/>
      <c r="F69" s="76"/>
      <c r="G69" s="76"/>
      <c r="H69" s="76"/>
      <c r="I69" s="75"/>
    </row>
    <row r="70" ht="13.5" customHeight="1">
      <c r="A70" s="72"/>
      <c r="B70" s="72"/>
      <c r="C70" s="72"/>
      <c r="D70" s="76"/>
      <c r="E70" s="76"/>
      <c r="F70" s="76"/>
      <c r="G70" s="76"/>
      <c r="H70" s="76"/>
      <c r="I70" s="75"/>
    </row>
    <row r="71" ht="13.5" customHeight="1">
      <c r="A71" s="72"/>
      <c r="B71" s="72"/>
      <c r="C71" s="72"/>
      <c r="D71" s="76"/>
      <c r="E71" s="76"/>
      <c r="F71" s="76"/>
      <c r="G71" s="76"/>
      <c r="H71" s="76"/>
      <c r="I71" s="75"/>
    </row>
    <row r="72" ht="13.5" customHeight="1">
      <c r="A72" s="72"/>
      <c r="B72" s="72"/>
      <c r="C72" s="72"/>
      <c r="D72" s="76"/>
      <c r="E72" s="76"/>
      <c r="F72" s="76"/>
      <c r="G72" s="76"/>
      <c r="H72" s="76"/>
      <c r="I72" s="75"/>
    </row>
    <row r="73" ht="13.5" customHeight="1">
      <c r="A73" s="72"/>
      <c r="B73" s="72"/>
      <c r="C73" s="72"/>
      <c r="D73" s="76"/>
      <c r="E73" s="76"/>
      <c r="F73" s="76"/>
      <c r="G73" s="76"/>
      <c r="H73" s="76"/>
      <c r="I73" s="75"/>
    </row>
    <row r="74" ht="13.5" customHeight="1">
      <c r="A74" s="72"/>
      <c r="B74" s="72"/>
      <c r="C74" s="72"/>
      <c r="D74" s="76"/>
      <c r="E74" s="76"/>
      <c r="F74" s="76"/>
      <c r="G74" s="76"/>
      <c r="H74" s="76"/>
      <c r="I74" s="75"/>
    </row>
    <row r="75" ht="13.5" customHeight="1">
      <c r="A75" s="72"/>
      <c r="B75" s="72"/>
      <c r="C75" s="72"/>
      <c r="D75" s="76"/>
      <c r="E75" s="76"/>
      <c r="F75" s="76"/>
      <c r="G75" s="76"/>
      <c r="H75" s="76"/>
      <c r="I75" s="75"/>
    </row>
    <row r="76" ht="13.5" customHeight="1">
      <c r="A76" s="72"/>
      <c r="B76" s="72"/>
      <c r="C76" s="72"/>
      <c r="D76" s="76"/>
      <c r="E76" s="76"/>
      <c r="F76" s="76"/>
      <c r="G76" s="76"/>
      <c r="H76" s="76"/>
      <c r="I76" s="75"/>
    </row>
    <row r="77" ht="13.5" customHeight="1">
      <c r="A77" s="72"/>
      <c r="B77" s="72"/>
      <c r="C77" s="72"/>
      <c r="D77" s="76"/>
      <c r="E77" s="76"/>
      <c r="F77" s="76"/>
      <c r="G77" s="76"/>
      <c r="H77" s="76"/>
      <c r="I77" s="75"/>
    </row>
    <row r="78" ht="13.5" customHeight="1">
      <c r="A78" s="72"/>
      <c r="B78" s="72"/>
      <c r="C78" s="72"/>
      <c r="D78" s="76"/>
      <c r="E78" s="76"/>
      <c r="F78" s="76"/>
      <c r="G78" s="76"/>
      <c r="H78" s="76"/>
      <c r="I78" s="75"/>
    </row>
    <row r="79" ht="13.5" customHeight="1">
      <c r="A79" s="72"/>
      <c r="B79" s="72"/>
      <c r="C79" s="72"/>
      <c r="D79" s="76"/>
      <c r="E79" s="76"/>
      <c r="F79" s="76"/>
      <c r="G79" s="76"/>
      <c r="H79" s="76"/>
      <c r="I79" s="75"/>
    </row>
    <row r="80" ht="13.5" customHeight="1">
      <c r="A80" s="72"/>
      <c r="B80" s="72"/>
      <c r="C80" s="72"/>
      <c r="D80" s="76"/>
      <c r="E80" s="76"/>
      <c r="F80" s="76"/>
      <c r="G80" s="76"/>
      <c r="H80" s="76"/>
      <c r="I80" s="75"/>
    </row>
    <row r="81" ht="13.5" customHeight="1">
      <c r="A81" s="72"/>
      <c r="B81" s="72"/>
      <c r="C81" s="72"/>
      <c r="D81" s="76"/>
      <c r="E81" s="76"/>
      <c r="F81" s="76"/>
      <c r="G81" s="76"/>
      <c r="H81" s="76"/>
      <c r="I81" s="75"/>
    </row>
    <row r="82" ht="13.5" customHeight="1">
      <c r="A82" s="72"/>
      <c r="B82" s="72"/>
      <c r="C82" s="72"/>
      <c r="D82" s="76"/>
      <c r="E82" s="76"/>
      <c r="F82" s="76"/>
      <c r="G82" s="76"/>
      <c r="H82" s="76"/>
      <c r="I82" s="75"/>
    </row>
    <row r="83" ht="13.5" customHeight="1">
      <c r="A83" s="72"/>
      <c r="B83" s="72"/>
      <c r="C83" s="72"/>
      <c r="D83" s="76"/>
      <c r="E83" s="76"/>
      <c r="F83" s="76"/>
      <c r="G83" s="76"/>
      <c r="H83" s="76"/>
      <c r="I83" s="75"/>
    </row>
    <row r="84" ht="13.5" customHeight="1">
      <c r="A84" s="72"/>
      <c r="B84" s="72"/>
      <c r="C84" s="72"/>
      <c r="D84" s="76"/>
      <c r="E84" s="76"/>
      <c r="F84" s="76"/>
      <c r="G84" s="76"/>
      <c r="H84" s="76"/>
      <c r="I84" s="75"/>
    </row>
    <row r="85" ht="13.5" customHeight="1">
      <c r="A85" s="72"/>
      <c r="B85" s="72"/>
      <c r="C85" s="72"/>
      <c r="D85" s="76"/>
      <c r="E85" s="76"/>
      <c r="F85" s="76"/>
      <c r="G85" s="76"/>
      <c r="H85" s="76"/>
      <c r="I85" s="75"/>
    </row>
    <row r="86" ht="13.5" customHeight="1">
      <c r="A86" s="72"/>
      <c r="B86" s="72"/>
      <c r="C86" s="72"/>
      <c r="D86" s="76"/>
      <c r="E86" s="76"/>
      <c r="F86" s="76"/>
      <c r="G86" s="76"/>
      <c r="H86" s="76"/>
      <c r="I86" s="75"/>
    </row>
    <row r="87" ht="13.5" customHeight="1">
      <c r="A87" s="72"/>
      <c r="B87" s="72"/>
      <c r="C87" s="72"/>
      <c r="D87" s="76"/>
      <c r="E87" s="76"/>
      <c r="F87" s="76"/>
      <c r="G87" s="76"/>
      <c r="H87" s="76"/>
      <c r="I87" s="75"/>
    </row>
    <row r="88" ht="13.5" customHeight="1">
      <c r="A88" s="72"/>
      <c r="B88" s="72"/>
      <c r="C88" s="72"/>
      <c r="D88" s="76"/>
      <c r="E88" s="76"/>
      <c r="F88" s="76"/>
      <c r="G88" s="76"/>
      <c r="H88" s="76"/>
      <c r="I88" s="75"/>
    </row>
    <row r="89" ht="13.5" customHeight="1">
      <c r="A89" s="72"/>
      <c r="B89" s="72"/>
      <c r="C89" s="72"/>
      <c r="D89" s="76"/>
      <c r="E89" s="76"/>
      <c r="F89" s="76"/>
      <c r="G89" s="76"/>
      <c r="H89" s="76"/>
      <c r="I89" s="75"/>
    </row>
    <row r="90" ht="13.5" customHeight="1">
      <c r="A90" s="72"/>
      <c r="B90" s="72"/>
      <c r="C90" s="72"/>
      <c r="D90" s="76"/>
      <c r="E90" s="76"/>
      <c r="F90" s="76"/>
      <c r="G90" s="76"/>
      <c r="H90" s="76"/>
    </row>
    <row r="91" ht="13.5" customHeight="1">
      <c r="A91" s="72"/>
      <c r="B91" s="72"/>
      <c r="C91" s="72"/>
      <c r="D91" s="76"/>
      <c r="E91" s="76"/>
      <c r="F91" s="76"/>
      <c r="G91" s="76"/>
      <c r="H91" s="76"/>
    </row>
    <row r="92" ht="13.5" customHeight="1">
      <c r="A92" s="72"/>
      <c r="B92" s="72"/>
      <c r="C92" s="72"/>
      <c r="D92" s="76"/>
      <c r="E92" s="76"/>
      <c r="F92" s="76"/>
      <c r="G92" s="76"/>
      <c r="H92" s="76"/>
    </row>
    <row r="93" ht="15" customHeight="1">
      <c r="B93" s="72"/>
      <c r="C93" s="72"/>
      <c r="D93" s="76"/>
      <c r="E93" s="76"/>
      <c r="F93" s="76"/>
      <c r="G93" s="76"/>
      <c r="H93" s="76"/>
    </row>
    <row r="94" ht="15" customHeight="1">
      <c r="B94" s="72"/>
      <c r="C94" s="72"/>
      <c r="D94" s="76"/>
      <c r="E94" s="76"/>
      <c r="F94" s="76"/>
      <c r="G94" s="76"/>
      <c r="H94" s="76"/>
    </row>
    <row r="95" ht="15" customHeight="1">
      <c r="B95" s="72"/>
      <c r="C95" s="72"/>
      <c r="D95" s="76"/>
      <c r="E95" s="76"/>
      <c r="F95" s="76"/>
      <c r="G95" s="76"/>
      <c r="H95" s="76"/>
    </row>
    <row r="96" ht="15" customHeight="1">
      <c r="B96" s="72"/>
      <c r="C96" s="72"/>
      <c r="D96" s="76"/>
      <c r="E96" s="76"/>
      <c r="F96" s="76"/>
      <c r="G96" s="76"/>
      <c r="H96" s="76"/>
    </row>
    <row r="97" ht="15" customHeight="1">
      <c r="B97" s="72"/>
      <c r="C97" s="72"/>
      <c r="D97" s="76"/>
      <c r="E97" s="76"/>
      <c r="F97" s="76"/>
      <c r="G97" s="76"/>
      <c r="H97" s="76"/>
    </row>
    <row r="98" ht="15" customHeight="1">
      <c r="B98" s="72"/>
      <c r="C98" s="72"/>
      <c r="D98" s="76"/>
      <c r="E98" s="76"/>
      <c r="F98" s="76"/>
      <c r="G98" s="76"/>
      <c r="H98" s="76"/>
    </row>
    <row r="99" ht="15" customHeight="1">
      <c r="B99" s="72"/>
      <c r="C99" s="72"/>
      <c r="D99" s="76"/>
      <c r="E99" s="76"/>
      <c r="F99" s="76"/>
      <c r="G99" s="76"/>
      <c r="H99" s="76"/>
    </row>
    <row r="100" ht="15" customHeight="1">
      <c r="B100" s="72"/>
      <c r="C100" s="72"/>
      <c r="D100" s="76"/>
      <c r="E100" s="76"/>
      <c r="F100" s="76"/>
      <c r="G100" s="76"/>
      <c r="H100" s="76"/>
    </row>
    <row r="101" ht="15" customHeight="1">
      <c r="B101" s="72"/>
      <c r="C101" s="72"/>
      <c r="D101" s="76"/>
      <c r="E101" s="76"/>
      <c r="F101" s="76"/>
      <c r="G101" s="76"/>
      <c r="H101" s="76"/>
    </row>
    <row r="102" ht="15" customHeight="1">
      <c r="B102" s="72"/>
      <c r="C102" s="72"/>
      <c r="D102" s="76"/>
      <c r="E102" s="76"/>
      <c r="F102" s="76"/>
      <c r="G102" s="76"/>
      <c r="H102" s="76"/>
    </row>
    <row r="103" ht="15" customHeight="1">
      <c r="B103" s="72"/>
      <c r="C103" s="72"/>
      <c r="D103" s="76"/>
      <c r="E103" s="76"/>
      <c r="F103" s="76"/>
      <c r="G103" s="76"/>
      <c r="H103" s="76"/>
    </row>
    <row r="104" ht="15" customHeight="1">
      <c r="B104" s="72"/>
      <c r="C104" s="72"/>
      <c r="D104" s="76"/>
      <c r="E104" s="76"/>
      <c r="F104" s="76"/>
      <c r="G104" s="76"/>
      <c r="H104" s="76"/>
    </row>
    <row r="105" ht="15" customHeight="1">
      <c r="B105" s="72"/>
      <c r="C105" s="72"/>
      <c r="D105" s="76"/>
      <c r="E105" s="76"/>
      <c r="F105" s="76"/>
      <c r="G105" s="76"/>
      <c r="H105" s="76"/>
    </row>
    <row r="106" ht="15" customHeight="1">
      <c r="B106" s="72"/>
      <c r="C106" s="72"/>
      <c r="D106" s="76"/>
      <c r="E106" s="76"/>
      <c r="F106" s="76"/>
      <c r="G106" s="76"/>
      <c r="H106" s="76"/>
    </row>
    <row r="107" ht="15" customHeight="1">
      <c r="B107" s="72"/>
      <c r="C107" s="72"/>
      <c r="D107" s="76"/>
      <c r="E107" s="76"/>
      <c r="F107" s="76"/>
      <c r="G107" s="76"/>
      <c r="H107" s="76"/>
    </row>
    <row r="108" ht="15" customHeight="1">
      <c r="B108" s="72"/>
      <c r="C108" s="72"/>
      <c r="D108" s="76"/>
      <c r="E108" s="76"/>
      <c r="F108" s="76"/>
      <c r="G108" s="76"/>
      <c r="H108" s="76"/>
    </row>
    <row r="109" ht="15" customHeight="1">
      <c r="B109" s="72"/>
      <c r="C109" s="72"/>
      <c r="D109" s="76"/>
      <c r="E109" s="76"/>
      <c r="F109" s="76"/>
      <c r="G109" s="76"/>
      <c r="H109" s="76"/>
    </row>
    <row r="110" ht="15" customHeight="1">
      <c r="B110" s="72"/>
      <c r="C110" s="72"/>
      <c r="D110" s="76"/>
      <c r="E110" s="76"/>
      <c r="F110" s="76"/>
      <c r="G110" s="76"/>
      <c r="H110" s="76"/>
    </row>
    <row r="111" ht="15" customHeight="1">
      <c r="B111" s="72"/>
      <c r="C111" s="72"/>
      <c r="D111" s="76"/>
      <c r="E111" s="76"/>
      <c r="F111" s="76"/>
      <c r="G111" s="76"/>
      <c r="H111" s="76"/>
    </row>
    <row r="112" ht="15" customHeight="1">
      <c r="B112" s="72"/>
      <c r="C112" s="72"/>
      <c r="D112" s="76"/>
      <c r="E112" s="76"/>
      <c r="F112" s="76"/>
      <c r="G112" s="76"/>
      <c r="H112" s="76"/>
    </row>
  </sheetData>
  <sortState ref="B12:AL28">
    <sortCondition ref="AG10:AG28"/>
  </sortState>
  <mergeCells count="38">
    <mergeCell ref="B1:H1"/>
    <mergeCell ref="B2:H2"/>
    <mergeCell ref="D4:E4"/>
    <mergeCell ref="B7:B9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9"/>
    <mergeCell ref="AG7:AG9"/>
    <mergeCell ref="AH7:AH9"/>
    <mergeCell ref="AI7:AK9"/>
    <mergeCell ref="AL7:AL9"/>
  </mergeCells>
  <printOptions headings="0" gridLines="0"/>
  <pageMargins left="0.70866141732283472" right="0.70866141732283472" top="0.74803149606299213" bottom="0.39370078740157477" header="0" footer="0"/>
  <pageSetup paperSize="9" scale="100" firstPageNumber="4294967295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indexed="2"/>
    <outlinePr applyStyles="0" summaryBelow="1" summaryRight="1" showOutlineSymbols="1"/>
    <pageSetUpPr autoPageBreaks="1" fitToPage="1"/>
  </sheetPr>
  <sheetViews>
    <sheetView zoomScale="100" workbookViewId="0">
      <selection activeCell="A1" activeCellId="0" sqref="A1"/>
    </sheetView>
  </sheetViews>
  <sheetFormatPr defaultColWidth="14.375" defaultRowHeight="15" customHeight="1"/>
  <cols>
    <col customWidth="1" min="1" max="1" width="2.625"/>
    <col customWidth="1" min="2" max="2" width="6.375"/>
    <col customWidth="1" min="3" max="3" width="16"/>
    <col customWidth="1" min="4" max="4" width="7.625"/>
    <col customWidth="1" min="5" max="5" width="33.625"/>
    <col customWidth="1" min="6" max="6" width="33.875"/>
    <col customWidth="1" min="7" max="11" width="8.625"/>
  </cols>
  <sheetData>
    <row r="1" ht="14.25">
      <c r="B1" s="138" t="s">
        <v>311</v>
      </c>
      <c r="C1" s="74"/>
      <c r="D1" s="74"/>
      <c r="E1" s="74"/>
      <c r="F1" s="74"/>
    </row>
    <row r="2" ht="14.25">
      <c r="B2" s="138" t="s">
        <v>1</v>
      </c>
      <c r="C2" s="74"/>
      <c r="D2" s="74"/>
      <c r="E2" s="74"/>
      <c r="F2" s="74"/>
    </row>
    <row r="3">
      <c r="A3" s="77"/>
      <c r="B3" s="77"/>
      <c r="C3" s="77" t="s">
        <v>2</v>
      </c>
      <c r="D3" s="139" t="s">
        <v>312</v>
      </c>
      <c r="E3" s="77" t="s">
        <v>313</v>
      </c>
      <c r="F3" s="140"/>
      <c r="G3" s="77"/>
      <c r="H3" s="77"/>
      <c r="I3" s="77"/>
      <c r="J3" s="77"/>
      <c r="K3" s="77"/>
    </row>
    <row r="4" ht="14.25">
      <c r="D4" s="31"/>
      <c r="E4" s="77" t="s">
        <v>314</v>
      </c>
      <c r="F4" s="77"/>
    </row>
    <row r="5" ht="14.25">
      <c r="A5" s="111"/>
      <c r="B5" s="141" t="s">
        <v>6</v>
      </c>
      <c r="C5" s="141" t="s">
        <v>315</v>
      </c>
      <c r="D5" s="141" t="s">
        <v>2</v>
      </c>
      <c r="E5" s="141" t="s">
        <v>316</v>
      </c>
      <c r="F5" s="141" t="s">
        <v>317</v>
      </c>
      <c r="G5" s="111"/>
      <c r="H5" s="111"/>
      <c r="I5" s="111"/>
      <c r="J5" s="111"/>
      <c r="K5" s="111"/>
    </row>
    <row r="6" ht="14.25">
      <c r="A6" s="111"/>
      <c r="B6" s="142"/>
      <c r="C6" s="142"/>
      <c r="D6" s="142"/>
      <c r="E6" s="142"/>
      <c r="F6" s="142"/>
      <c r="G6" s="111"/>
      <c r="H6" s="111"/>
      <c r="I6" s="111"/>
      <c r="J6" s="111"/>
      <c r="K6" s="111"/>
    </row>
    <row r="7" ht="12" customHeight="1">
      <c r="A7" s="111"/>
      <c r="B7" s="143">
        <v>1</v>
      </c>
      <c r="C7" s="144" t="e">
        <f>#REF!</f>
        <v>#REF!</v>
      </c>
      <c r="D7" s="145" t="e">
        <f>#REF!</f>
        <v>#REF!</v>
      </c>
      <c r="E7" s="146" t="e">
        <f>#REF!</f>
        <v>#REF!</v>
      </c>
      <c r="F7" s="146" t="e">
        <f>#REF!</f>
        <v>#REF!</v>
      </c>
      <c r="G7" s="111"/>
      <c r="H7" s="111"/>
      <c r="I7" s="111"/>
      <c r="J7" s="111"/>
      <c r="K7" s="111"/>
    </row>
    <row r="8" ht="12" customHeight="1">
      <c r="A8" s="111"/>
      <c r="B8" s="143">
        <v>2</v>
      </c>
      <c r="C8" s="144" t="e">
        <f>#REF!</f>
        <v>#REF!</v>
      </c>
      <c r="D8" s="145" t="e">
        <f>#REF!</f>
        <v>#REF!</v>
      </c>
      <c r="E8" s="146" t="e">
        <f>#REF!</f>
        <v>#REF!</v>
      </c>
      <c r="F8" s="146" t="e">
        <f>#REF!</f>
        <v>#REF!</v>
      </c>
      <c r="G8" s="111"/>
      <c r="H8" s="111"/>
      <c r="I8" s="111"/>
      <c r="J8" s="111"/>
      <c r="K8" s="111"/>
    </row>
    <row r="9" ht="12" customHeight="1">
      <c r="A9" s="111"/>
      <c r="B9" s="143">
        <v>3</v>
      </c>
      <c r="C9" s="144" t="e">
        <f>#REF!</f>
        <v>#REF!</v>
      </c>
      <c r="D9" s="145" t="e">
        <f>#REF!</f>
        <v>#REF!</v>
      </c>
      <c r="E9" s="146" t="e">
        <f>#REF!</f>
        <v>#REF!</v>
      </c>
      <c r="F9" s="146" t="e">
        <f>#REF!</f>
        <v>#REF!</v>
      </c>
      <c r="G9" s="111"/>
      <c r="H9" s="111"/>
      <c r="I9" s="111"/>
      <c r="J9" s="111"/>
      <c r="K9" s="111"/>
    </row>
    <row r="10" ht="12" customHeight="1">
      <c r="A10" s="111"/>
      <c r="B10" s="143">
        <v>4</v>
      </c>
      <c r="C10" s="144" t="e">
        <f>#REF!</f>
        <v>#REF!</v>
      </c>
      <c r="D10" s="145" t="e">
        <f>#REF!</f>
        <v>#REF!</v>
      </c>
      <c r="E10" s="146" t="e">
        <f>#REF!</f>
        <v>#REF!</v>
      </c>
      <c r="F10" s="146" t="e">
        <f>#REF!</f>
        <v>#REF!</v>
      </c>
      <c r="G10" s="111"/>
      <c r="H10" s="111"/>
      <c r="I10" s="111"/>
      <c r="J10" s="111"/>
      <c r="K10" s="111"/>
    </row>
    <row r="11" ht="12" customHeight="1">
      <c r="A11" s="111"/>
      <c r="B11" s="143">
        <v>5</v>
      </c>
      <c r="C11" s="144" t="e">
        <f>#REF!</f>
        <v>#REF!</v>
      </c>
      <c r="D11" s="145" t="e">
        <f>#REF!</f>
        <v>#REF!</v>
      </c>
      <c r="E11" s="146" t="e">
        <f>#REF!</f>
        <v>#REF!</v>
      </c>
      <c r="F11" s="146" t="e">
        <f>#REF!</f>
        <v>#REF!</v>
      </c>
      <c r="G11" s="111"/>
      <c r="H11" s="111"/>
      <c r="I11" s="111"/>
      <c r="J11" s="111"/>
      <c r="K11" s="111"/>
    </row>
    <row r="12" ht="12" customHeight="1">
      <c r="A12" s="111"/>
      <c r="B12" s="143">
        <v>6</v>
      </c>
      <c r="C12" s="144" t="e">
        <f>#REF!</f>
        <v>#REF!</v>
      </c>
      <c r="D12" s="145" t="e">
        <f>#REF!</f>
        <v>#REF!</v>
      </c>
      <c r="E12" s="146" t="e">
        <f>#REF!</f>
        <v>#REF!</v>
      </c>
      <c r="F12" s="146" t="e">
        <f>#REF!</f>
        <v>#REF!</v>
      </c>
      <c r="G12" s="111"/>
      <c r="H12" s="111"/>
      <c r="I12" s="111"/>
      <c r="J12" s="111"/>
      <c r="K12" s="111"/>
    </row>
    <row r="13" ht="12" customHeight="1">
      <c r="A13" s="111"/>
      <c r="B13" s="143">
        <v>7</v>
      </c>
      <c r="C13" s="144" t="e">
        <f>#REF!</f>
        <v>#REF!</v>
      </c>
      <c r="D13" s="145" t="e">
        <f>#REF!</f>
        <v>#REF!</v>
      </c>
      <c r="E13" s="146" t="e">
        <f>#REF!</f>
        <v>#REF!</v>
      </c>
      <c r="F13" s="146" t="e">
        <f>#REF!</f>
        <v>#REF!</v>
      </c>
      <c r="G13" s="111"/>
      <c r="H13" s="111"/>
      <c r="I13" s="111"/>
      <c r="J13" s="111"/>
      <c r="K13" s="111"/>
    </row>
    <row r="14" ht="12" customHeight="1">
      <c r="A14" s="111"/>
      <c r="B14" s="143">
        <v>8</v>
      </c>
      <c r="C14" s="144" t="e">
        <f>#REF!</f>
        <v>#REF!</v>
      </c>
      <c r="D14" s="145" t="e">
        <f>#REF!</f>
        <v>#REF!</v>
      </c>
      <c r="E14" s="146" t="e">
        <f>#REF!</f>
        <v>#REF!</v>
      </c>
      <c r="F14" s="146" t="e">
        <f>#REF!</f>
        <v>#REF!</v>
      </c>
      <c r="G14" s="111"/>
      <c r="H14" s="111"/>
      <c r="I14" s="111"/>
      <c r="J14" s="111"/>
      <c r="K14" s="111"/>
    </row>
    <row r="15" ht="12" customHeight="1">
      <c r="A15" s="111"/>
      <c r="B15" s="143">
        <v>9</v>
      </c>
      <c r="C15" s="144" t="e">
        <f>#REF!</f>
        <v>#REF!</v>
      </c>
      <c r="D15" s="145" t="e">
        <f>#REF!</f>
        <v>#REF!</v>
      </c>
      <c r="E15" s="146" t="e">
        <f>#REF!</f>
        <v>#REF!</v>
      </c>
      <c r="F15" s="146" t="e">
        <f>#REF!</f>
        <v>#REF!</v>
      </c>
      <c r="G15" s="111"/>
      <c r="H15" s="111"/>
      <c r="I15" s="111"/>
      <c r="J15" s="111"/>
      <c r="K15" s="111"/>
    </row>
    <row r="16" ht="12" customHeight="1">
      <c r="A16" s="111"/>
      <c r="B16" s="143">
        <v>10</v>
      </c>
      <c r="C16" s="144" t="e">
        <f>#REF!</f>
        <v>#REF!</v>
      </c>
      <c r="D16" s="145" t="e">
        <f>#REF!</f>
        <v>#REF!</v>
      </c>
      <c r="E16" s="146" t="e">
        <f>#REF!</f>
        <v>#REF!</v>
      </c>
      <c r="F16" s="146" t="e">
        <f>#REF!</f>
        <v>#REF!</v>
      </c>
      <c r="G16" s="111"/>
      <c r="H16" s="111"/>
      <c r="I16" s="111"/>
      <c r="J16" s="111"/>
      <c r="K16" s="111"/>
    </row>
    <row r="17" ht="12" customHeight="1">
      <c r="B17" s="143">
        <v>11</v>
      </c>
      <c r="C17" s="144" t="e">
        <f>#REF!</f>
        <v>#REF!</v>
      </c>
      <c r="D17" s="145" t="e">
        <f>#REF!</f>
        <v>#REF!</v>
      </c>
      <c r="E17" s="146" t="e">
        <f>#REF!</f>
        <v>#REF!</v>
      </c>
      <c r="F17" s="146" t="e">
        <f>#REF!</f>
        <v>#REF!</v>
      </c>
      <c r="G17" s="111"/>
      <c r="H17" s="111"/>
      <c r="I17" s="111"/>
      <c r="J17" s="111"/>
      <c r="K17" s="111"/>
    </row>
    <row r="18" ht="12" customHeight="1">
      <c r="B18" s="143">
        <v>12</v>
      </c>
      <c r="C18" s="144" t="e">
        <f>#REF!</f>
        <v>#REF!</v>
      </c>
      <c r="D18" s="145" t="e">
        <f>#REF!</f>
        <v>#REF!</v>
      </c>
      <c r="E18" s="146" t="e">
        <f>#REF!</f>
        <v>#REF!</v>
      </c>
      <c r="F18" s="146" t="e">
        <f>#REF!</f>
        <v>#REF!</v>
      </c>
      <c r="G18" s="111"/>
      <c r="H18" s="111"/>
      <c r="I18" s="111"/>
      <c r="J18" s="111"/>
      <c r="K18" s="111"/>
    </row>
    <row r="19" ht="12" customHeight="1">
      <c r="B19" s="143">
        <v>13</v>
      </c>
      <c r="C19" s="144" t="e">
        <f>#REF!</f>
        <v>#REF!</v>
      </c>
      <c r="D19" s="145" t="e">
        <f>#REF!</f>
        <v>#REF!</v>
      </c>
      <c r="E19" s="146" t="e">
        <f>#REF!</f>
        <v>#REF!</v>
      </c>
      <c r="F19" s="146" t="e">
        <f>#REF!</f>
        <v>#REF!</v>
      </c>
      <c r="G19" s="111"/>
      <c r="H19" s="111"/>
      <c r="I19" s="111"/>
      <c r="J19" s="111"/>
      <c r="K19" s="111"/>
    </row>
    <row r="20" ht="14.25">
      <c r="D20" s="31"/>
    </row>
    <row r="21" ht="15.75" customHeight="1">
      <c r="D21" s="31"/>
    </row>
    <row r="22" ht="15.75" customHeight="1">
      <c r="D22" s="31"/>
    </row>
    <row r="23" ht="15.75" customHeight="1">
      <c r="D23" s="31"/>
    </row>
    <row r="24" ht="15.75" customHeight="1">
      <c r="D24" s="31"/>
    </row>
    <row r="25" ht="15.75" customHeight="1">
      <c r="D25" s="31"/>
    </row>
    <row r="26" ht="15.75" customHeight="1">
      <c r="D26" s="31"/>
    </row>
    <row r="27" ht="15.75" customHeight="1">
      <c r="D27" s="31"/>
    </row>
    <row r="28" ht="15.75" customHeight="1">
      <c r="D28" s="31"/>
    </row>
    <row r="29" ht="15.75" customHeight="1">
      <c r="D29" s="31"/>
    </row>
    <row r="30" ht="15.75" customHeight="1">
      <c r="D30" s="31"/>
    </row>
    <row r="31" ht="15.75" customHeight="1">
      <c r="D31" s="31"/>
    </row>
    <row r="32" ht="15.75" customHeight="1">
      <c r="D32" s="31"/>
    </row>
    <row r="33" ht="15.75" customHeight="1">
      <c r="D33" s="31"/>
    </row>
    <row r="34" ht="15.75" customHeight="1">
      <c r="D34" s="31"/>
    </row>
    <row r="35" ht="15.75" customHeight="1">
      <c r="D35" s="31"/>
    </row>
    <row r="36" ht="15.75" customHeight="1">
      <c r="D36" s="31"/>
    </row>
    <row r="37" ht="15.75" customHeight="1">
      <c r="D37" s="31"/>
    </row>
    <row r="38" ht="15.75" customHeight="1">
      <c r="D38" s="31"/>
    </row>
    <row r="39" ht="15.75" customHeight="1">
      <c r="D39" s="31"/>
    </row>
    <row r="40" ht="15.75" customHeight="1">
      <c r="D40" s="31"/>
    </row>
    <row r="41" ht="15.75" customHeight="1">
      <c r="D41" s="31"/>
    </row>
    <row r="42" ht="15.75" customHeight="1">
      <c r="D42" s="31"/>
    </row>
    <row r="43" ht="15.75" customHeight="1">
      <c r="D43" s="31"/>
    </row>
    <row r="44" ht="15.75" customHeight="1">
      <c r="D44" s="31"/>
    </row>
    <row r="45" ht="15.75" customHeight="1">
      <c r="D45" s="31"/>
    </row>
    <row r="46" ht="15.75" customHeight="1">
      <c r="D46" s="31"/>
    </row>
    <row r="47" ht="15.75" customHeight="1">
      <c r="D47" s="31"/>
    </row>
    <row r="48" ht="15.75" customHeight="1">
      <c r="D48" s="31"/>
    </row>
    <row r="49" ht="15.75" customHeight="1">
      <c r="D49" s="31"/>
    </row>
    <row r="50" ht="15.75" customHeight="1">
      <c r="D50" s="31"/>
    </row>
    <row r="51" ht="15.75" customHeight="1">
      <c r="D51" s="31"/>
    </row>
    <row r="52" ht="15.75" customHeight="1">
      <c r="D52" s="31"/>
    </row>
    <row r="53" ht="15.75" customHeight="1">
      <c r="D53" s="31"/>
    </row>
    <row r="54" ht="15.75" customHeight="1">
      <c r="D54" s="31"/>
    </row>
    <row r="55" ht="15.75" customHeight="1">
      <c r="D55" s="31"/>
    </row>
    <row r="56" ht="15.75" customHeight="1">
      <c r="D56" s="31"/>
    </row>
    <row r="57" ht="15.75" customHeight="1">
      <c r="D57" s="31"/>
    </row>
    <row r="58" ht="15.75" customHeight="1">
      <c r="D58" s="31"/>
    </row>
    <row r="59" ht="15.75" customHeight="1">
      <c r="D59" s="31"/>
    </row>
    <row r="60" ht="15.75" customHeight="1">
      <c r="D60" s="31"/>
    </row>
    <row r="61" ht="15.75" customHeight="1">
      <c r="D61" s="31"/>
    </row>
    <row r="62" ht="15.75" customHeight="1">
      <c r="D62" s="31"/>
    </row>
    <row r="63" ht="15.75" customHeight="1">
      <c r="D63" s="31"/>
    </row>
    <row r="64" ht="15.75" customHeight="1">
      <c r="D64" s="31"/>
    </row>
    <row r="65" ht="15.75" customHeight="1">
      <c r="D65" s="31"/>
    </row>
    <row r="66" ht="15.75" customHeight="1">
      <c r="D66" s="31"/>
    </row>
    <row r="67" ht="15.75" customHeight="1">
      <c r="D67" s="31"/>
    </row>
    <row r="68" ht="15.75" customHeight="1">
      <c r="D68" s="31"/>
    </row>
    <row r="69" ht="15.75" customHeight="1">
      <c r="D69" s="31"/>
    </row>
    <row r="70" ht="15.75" customHeight="1">
      <c r="D70" s="31"/>
    </row>
    <row r="71" ht="15.75" customHeight="1">
      <c r="D71" s="31"/>
    </row>
    <row r="72" ht="15.75" customHeight="1">
      <c r="D72" s="31"/>
    </row>
    <row r="73" ht="15.75" customHeight="1">
      <c r="D73" s="31"/>
    </row>
    <row r="74" ht="15.75" customHeight="1">
      <c r="D74" s="31"/>
    </row>
    <row r="75" ht="15.75" customHeight="1">
      <c r="D75" s="31"/>
    </row>
    <row r="76" ht="15.75" customHeight="1">
      <c r="D76" s="31"/>
    </row>
    <row r="77" ht="15.75" customHeight="1">
      <c r="D77" s="31"/>
    </row>
    <row r="78" ht="15.75" customHeight="1">
      <c r="D78" s="31"/>
    </row>
    <row r="79" ht="15.75" customHeight="1">
      <c r="D79" s="31"/>
    </row>
    <row r="80" ht="15.75" customHeight="1">
      <c r="D80" s="31"/>
    </row>
    <row r="81" ht="15.75" customHeight="1">
      <c r="D81" s="31"/>
    </row>
    <row r="82" ht="15.75" customHeight="1">
      <c r="D82" s="31"/>
    </row>
    <row r="83" ht="15.75" customHeight="1">
      <c r="D83" s="31"/>
    </row>
    <row r="84" ht="15.75" customHeight="1">
      <c r="D84" s="31"/>
    </row>
    <row r="85" ht="15.75" customHeight="1">
      <c r="D85" s="31"/>
    </row>
    <row r="86" ht="15.75" customHeight="1">
      <c r="D86" s="31"/>
    </row>
    <row r="87" ht="15.75" customHeight="1">
      <c r="D87" s="31"/>
    </row>
    <row r="88" ht="15.75" customHeight="1">
      <c r="D88" s="31"/>
    </row>
    <row r="89" ht="15.75" customHeight="1">
      <c r="D89" s="31"/>
    </row>
    <row r="90" ht="15.75" customHeight="1">
      <c r="D90" s="31"/>
    </row>
    <row r="91" ht="15.75" customHeight="1">
      <c r="D91" s="31"/>
    </row>
    <row r="92" ht="15.75" customHeight="1">
      <c r="D92" s="31"/>
    </row>
    <row r="93" ht="15.75" customHeight="1">
      <c r="D93" s="31"/>
    </row>
    <row r="94" ht="15.75" customHeight="1">
      <c r="D94" s="31"/>
    </row>
    <row r="95" ht="15.75" customHeight="1">
      <c r="D95" s="31"/>
    </row>
    <row r="96" ht="15.75" customHeight="1">
      <c r="D96" s="31"/>
    </row>
    <row r="97" ht="15.75" customHeight="1">
      <c r="D97" s="31"/>
    </row>
    <row r="98" ht="15.75" customHeight="1">
      <c r="D98" s="31"/>
    </row>
    <row r="99" ht="15.75" customHeight="1">
      <c r="D99" s="31"/>
    </row>
    <row r="100" ht="15.75" customHeight="1">
      <c r="D100" s="31"/>
    </row>
  </sheetData>
  <mergeCells count="7">
    <mergeCell ref="B1:F1"/>
    <mergeCell ref="B2:F2"/>
    <mergeCell ref="B5:B6"/>
    <mergeCell ref="C5:C6"/>
    <mergeCell ref="D5:D6"/>
    <mergeCell ref="E5:E6"/>
    <mergeCell ref="F5:F6"/>
  </mergeCells>
  <printOptions headings="0" gridLines="0"/>
  <pageMargins left="0.70866141732283472" right="0.31496062992125984" top="0.35433070866141736" bottom="0.74803149606299213" header="0" footer="0"/>
  <pageSetup paperSize="9" scale="100" firstPageNumber="4294967295" fitToWidth="1" fitToHeight="1" pageOrder="downThenOver" orientation="portrait" usePrinterDefaults="1" blackAndWhite="0" draft="0" cellComments="none" useFirstPageNumber="0" errors="displayed" horizontalDpi="600" verticalDpi="600" copies="1"/>
  <headerFooter>
    <oddFooter>&amp;RСтраница &amp;P из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R7-Office/7.2.0.134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max p</cp:lastModifiedBy>
  <cp:revision>1</cp:revision>
  <dcterms:created xsi:type="dcterms:W3CDTF">2012-12-25T09:12:41Z</dcterms:created>
  <dcterms:modified xsi:type="dcterms:W3CDTF">2023-03-15T13:57:21Z</dcterms:modified>
</cp:coreProperties>
</file>