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9 класс" sheetId="1" state="visible" r:id="rId1"/>
    <sheet name="10 класс" sheetId="2" state="visible" r:id="rId2"/>
    <sheet name="11 класс" sheetId="3" state="visible" r:id="rId3"/>
    <sheet name="соответствие" sheetId="4" state="hidden" r:id="rId4"/>
  </sheets>
  <calcPr/>
</workbook>
</file>

<file path=xl/sharedStrings.xml><?xml version="1.0" encoding="utf-8"?>
<sst xmlns="http://schemas.openxmlformats.org/spreadsheetml/2006/main" count="464" uniqueCount="464">
  <si>
    <t xml:space="preserve">Региональный этап всероссийской олимпиады школьников </t>
  </si>
  <si>
    <t xml:space="preserve">Протокол заседания жюри</t>
  </si>
  <si>
    <t>Класс</t>
  </si>
  <si>
    <t>9</t>
  </si>
  <si>
    <t xml:space="preserve">Предмет: Технология (ТТТТ)</t>
  </si>
  <si>
    <t xml:space="preserve">Дата проведения: 21-22  февраля 2023 г.</t>
  </si>
  <si>
    <t xml:space="preserve">№ </t>
  </si>
  <si>
    <t xml:space="preserve">Шифр 1 тура</t>
  </si>
  <si>
    <t xml:space="preserve">Шифр 2 тура</t>
  </si>
  <si>
    <t xml:space="preserve">Теоретический тур</t>
  </si>
  <si>
    <t xml:space="preserve">Итог теор тур.</t>
  </si>
  <si>
    <t xml:space="preserve">Практический тур</t>
  </si>
  <si>
    <t xml:space="preserve">Защита проекта</t>
  </si>
  <si>
    <t>Итог</t>
  </si>
  <si>
    <t>Место</t>
  </si>
  <si>
    <t>Статус</t>
  </si>
  <si>
    <t xml:space="preserve">ФИО участника (полностью)</t>
  </si>
  <si>
    <t xml:space="preserve">Образовательное учреждение</t>
  </si>
  <si>
    <t>Зад.1</t>
  </si>
  <si>
    <t>Зад.2</t>
  </si>
  <si>
    <t>Зад.3</t>
  </si>
  <si>
    <t>Зад.4</t>
  </si>
  <si>
    <t>Зад.5</t>
  </si>
  <si>
    <t>Зад.6</t>
  </si>
  <si>
    <t>Зад.7</t>
  </si>
  <si>
    <t>Зад.8</t>
  </si>
  <si>
    <t>Зад.9</t>
  </si>
  <si>
    <t>Зад.10</t>
  </si>
  <si>
    <t>Зад.11</t>
  </si>
  <si>
    <t>Зад.12</t>
  </si>
  <si>
    <t>Зад.13</t>
  </si>
  <si>
    <t>Зад.14</t>
  </si>
  <si>
    <t>Зад.15</t>
  </si>
  <si>
    <t>Зад.16</t>
  </si>
  <si>
    <t>Зад.17</t>
  </si>
  <si>
    <t>Зад.18</t>
  </si>
  <si>
    <t>Зад.19</t>
  </si>
  <si>
    <t>Зад.20</t>
  </si>
  <si>
    <t xml:space="preserve">Творческое задание</t>
  </si>
  <si>
    <t>Макс.балл</t>
  </si>
  <si>
    <t>9-04_1</t>
  </si>
  <si>
    <t>Т-9-29</t>
  </si>
  <si>
    <t>0</t>
  </si>
  <si>
    <t>1</t>
  </si>
  <si>
    <t>0,5</t>
  </si>
  <si>
    <t>2</t>
  </si>
  <si>
    <t>4</t>
  </si>
  <si>
    <t>Победитель</t>
  </si>
  <si>
    <t>Тамаза</t>
  </si>
  <si>
    <t>Артём</t>
  </si>
  <si>
    <t>Александрович</t>
  </si>
  <si>
    <t xml:space="preserve">МАОУ лицей № 18</t>
  </si>
  <si>
    <t>9-02_1</t>
  </si>
  <si>
    <t>Т-9-30</t>
  </si>
  <si>
    <t>Призер</t>
  </si>
  <si>
    <t>Платонов</t>
  </si>
  <si>
    <t>Сергей</t>
  </si>
  <si>
    <t>Вячеславович</t>
  </si>
  <si>
    <t xml:space="preserve">филиал НВМУ в г. Калининграде</t>
  </si>
  <si>
    <t>9-32_1</t>
  </si>
  <si>
    <t>Т-9-28</t>
  </si>
  <si>
    <t>Участник</t>
  </si>
  <si>
    <t xml:space="preserve">Миусова </t>
  </si>
  <si>
    <t>Анастасия</t>
  </si>
  <si>
    <t>Ильинична</t>
  </si>
  <si>
    <t xml:space="preserve">МБОУ СОШ г.Пионерского</t>
  </si>
  <si>
    <t>9-11_1</t>
  </si>
  <si>
    <t>Т-9-27</t>
  </si>
  <si>
    <t xml:space="preserve">Агапов </t>
  </si>
  <si>
    <t>Михаил</t>
  </si>
  <si>
    <t>Иванович</t>
  </si>
  <si>
    <t>9-30_1</t>
  </si>
  <si>
    <t>Т-9-33</t>
  </si>
  <si>
    <t>Корженко</t>
  </si>
  <si>
    <t>Савелий</t>
  </si>
  <si>
    <t>Сергеевич</t>
  </si>
  <si>
    <t xml:space="preserve">МАОУ гимназия № 32</t>
  </si>
  <si>
    <t>9-29_1</t>
  </si>
  <si>
    <t>Т-9-34</t>
  </si>
  <si>
    <t>3,5</t>
  </si>
  <si>
    <t>Мельниченко</t>
  </si>
  <si>
    <t>Александр</t>
  </si>
  <si>
    <t xml:space="preserve">МАОУ "СОШ № 3"</t>
  </si>
  <si>
    <t xml:space="preserve">Предмет: Технология (РТ)</t>
  </si>
  <si>
    <t>Зад.6.1</t>
  </si>
  <si>
    <t>Зад.6.2</t>
  </si>
  <si>
    <t>Зад.6.3</t>
  </si>
  <si>
    <t>Зад.7.1</t>
  </si>
  <si>
    <t>Зад.7.2</t>
  </si>
  <si>
    <t>Зад.7.3</t>
  </si>
  <si>
    <t>Зад.7.4</t>
  </si>
  <si>
    <t>Зад.8.1</t>
  </si>
  <si>
    <t>Зад.8.2</t>
  </si>
  <si>
    <t>Зад.8.3</t>
  </si>
  <si>
    <t>Зад.8.4</t>
  </si>
  <si>
    <t>Зад.9.1</t>
  </si>
  <si>
    <t>Зад.9.2</t>
  </si>
  <si>
    <t>Зад.9.3</t>
  </si>
  <si>
    <t>Зад.10.1</t>
  </si>
  <si>
    <t>Зад.10.2</t>
  </si>
  <si>
    <t>9-34_1</t>
  </si>
  <si>
    <t>Т-9-32</t>
  </si>
  <si>
    <t>Неговоров</t>
  </si>
  <si>
    <t>Константин</t>
  </si>
  <si>
    <t xml:space="preserve">Владимирович (8 класс)</t>
  </si>
  <si>
    <t xml:space="preserve">МБОУСОШ г. Пионерского</t>
  </si>
  <si>
    <t>9-01_1</t>
  </si>
  <si>
    <t>Т-9-31</t>
  </si>
  <si>
    <t>Шилкин</t>
  </si>
  <si>
    <t xml:space="preserve">Предмет: Технология (КДДТ)</t>
  </si>
  <si>
    <t>Моделирование</t>
  </si>
  <si>
    <t xml:space="preserve">Практическое задание</t>
  </si>
  <si>
    <t xml:space="preserve">Итог пр. тур</t>
  </si>
  <si>
    <t>1,5</t>
  </si>
  <si>
    <t>20</t>
  </si>
  <si>
    <t>15</t>
  </si>
  <si>
    <t>9-13_1</t>
  </si>
  <si>
    <t>Т-9-04</t>
  </si>
  <si>
    <t>13,55</t>
  </si>
  <si>
    <t>Ахметзянова</t>
  </si>
  <si>
    <t>Эвелина</t>
  </si>
  <si>
    <t>Егоровна</t>
  </si>
  <si>
    <t xml:space="preserve">Средняя школа п. Железнодорожный</t>
  </si>
  <si>
    <t>9-10_1</t>
  </si>
  <si>
    <t>Т-9-24</t>
  </si>
  <si>
    <t>15,15</t>
  </si>
  <si>
    <t>Шатнер</t>
  </si>
  <si>
    <t>Каролина</t>
  </si>
  <si>
    <t>Владимировна</t>
  </si>
  <si>
    <t xml:space="preserve">МБОУ "СШ № 1 им. И.Прокопенко гор. Гвардейска"</t>
  </si>
  <si>
    <t>9-05_1</t>
  </si>
  <si>
    <t>Т-9-22</t>
  </si>
  <si>
    <t>Суляева</t>
  </si>
  <si>
    <t>Камилла</t>
  </si>
  <si>
    <t>Рустамовна</t>
  </si>
  <si>
    <t xml:space="preserve">МАОУ СОШ № 56</t>
  </si>
  <si>
    <t>9-15_1</t>
  </si>
  <si>
    <t>Т-9-07</t>
  </si>
  <si>
    <t>16,75</t>
  </si>
  <si>
    <t>Бибик</t>
  </si>
  <si>
    <t>Сергеевна</t>
  </si>
  <si>
    <t xml:space="preserve">МАОУ СОШ № 38</t>
  </si>
  <si>
    <t>9-33_1</t>
  </si>
  <si>
    <t>Т-9-17</t>
  </si>
  <si>
    <t>15,1</t>
  </si>
  <si>
    <t>Малышева</t>
  </si>
  <si>
    <t xml:space="preserve">София </t>
  </si>
  <si>
    <t>Александровна</t>
  </si>
  <si>
    <t xml:space="preserve">МАОУ СОШ № 2</t>
  </si>
  <si>
    <t>9-19_1</t>
  </si>
  <si>
    <t>Т-9-08</t>
  </si>
  <si>
    <t>13,3</t>
  </si>
  <si>
    <t>Вейко</t>
  </si>
  <si>
    <t>Ирина</t>
  </si>
  <si>
    <t xml:space="preserve">МАОУ СОШ № 8</t>
  </si>
  <si>
    <t>9-22_1</t>
  </si>
  <si>
    <t>Т-9-06</t>
  </si>
  <si>
    <t>10,3</t>
  </si>
  <si>
    <t>Безбородова</t>
  </si>
  <si>
    <t>Вероника</t>
  </si>
  <si>
    <t>Евгеньевна</t>
  </si>
  <si>
    <t>9-08_1</t>
  </si>
  <si>
    <t>Т-9-21</t>
  </si>
  <si>
    <t>13,75</t>
  </si>
  <si>
    <t>Семенченко</t>
  </si>
  <si>
    <t>Евгения</t>
  </si>
  <si>
    <t>Андреевна</t>
  </si>
  <si>
    <t xml:space="preserve">МОУ "СОШ №1 им. С.И. Гусева"</t>
  </si>
  <si>
    <t>9-18_1</t>
  </si>
  <si>
    <t>Т-9-11</t>
  </si>
  <si>
    <t>12,1</t>
  </si>
  <si>
    <t>Зырянова</t>
  </si>
  <si>
    <t>Диана</t>
  </si>
  <si>
    <t>Дмитриевна</t>
  </si>
  <si>
    <t xml:space="preserve">МАОУ СОШ № 47</t>
  </si>
  <si>
    <t>9-14_1</t>
  </si>
  <si>
    <t>Т-9-01</t>
  </si>
  <si>
    <t>13,6</t>
  </si>
  <si>
    <t>Акулова</t>
  </si>
  <si>
    <t>Валерия</t>
  </si>
  <si>
    <t>Витальевна</t>
  </si>
  <si>
    <t xml:space="preserve">МАОУ гимназия № 1</t>
  </si>
  <si>
    <t>9-16_1</t>
  </si>
  <si>
    <t>Т-9-05</t>
  </si>
  <si>
    <t>4,2</t>
  </si>
  <si>
    <t>Ащева</t>
  </si>
  <si>
    <t>Арина</t>
  </si>
  <si>
    <t xml:space="preserve">МБОУ "Большаковская СОШ"</t>
  </si>
  <si>
    <t>9-31_1</t>
  </si>
  <si>
    <t>Т-9-15</t>
  </si>
  <si>
    <t>7,2</t>
  </si>
  <si>
    <t>Крюкова</t>
  </si>
  <si>
    <t>Кристина</t>
  </si>
  <si>
    <t xml:space="preserve">МАОУ СОШ № 33</t>
  </si>
  <si>
    <t>9-25_1</t>
  </si>
  <si>
    <t>Т-9-13</t>
  </si>
  <si>
    <t>7,1</t>
  </si>
  <si>
    <t>Ковшова</t>
  </si>
  <si>
    <t>Софья</t>
  </si>
  <si>
    <t xml:space="preserve">МБОУ СОШ №5</t>
  </si>
  <si>
    <t>9-03_1</t>
  </si>
  <si>
    <t>Т-9-23</t>
  </si>
  <si>
    <t>6,45</t>
  </si>
  <si>
    <t>Чулкова</t>
  </si>
  <si>
    <t>Таисия</t>
  </si>
  <si>
    <t>9-23_1</t>
  </si>
  <si>
    <t>Т-9-19</t>
  </si>
  <si>
    <t>5</t>
  </si>
  <si>
    <t>3</t>
  </si>
  <si>
    <t>Маслова</t>
  </si>
  <si>
    <t>Злата</t>
  </si>
  <si>
    <t>9-09_1</t>
  </si>
  <si>
    <t>Т-9-20</t>
  </si>
  <si>
    <t>3,1</t>
  </si>
  <si>
    <t>Попова</t>
  </si>
  <si>
    <t>9-21_1</t>
  </si>
  <si>
    <t>Т-9-03</t>
  </si>
  <si>
    <t>4,6</t>
  </si>
  <si>
    <t>Антонович</t>
  </si>
  <si>
    <t>Анатольевна</t>
  </si>
  <si>
    <t xml:space="preserve">МАОУ "Калиновская СОШ"</t>
  </si>
  <si>
    <t>9-28_1</t>
  </si>
  <si>
    <t>Т-9-18</t>
  </si>
  <si>
    <t>2,95</t>
  </si>
  <si>
    <t>Маркосова</t>
  </si>
  <si>
    <t>Ивановна</t>
  </si>
  <si>
    <t xml:space="preserve">МАОУ "СОШ № 5 им. И.Д. Черняховского"</t>
  </si>
  <si>
    <t>9-20_1</t>
  </si>
  <si>
    <t>Т-9-10</t>
  </si>
  <si>
    <t>Глебова</t>
  </si>
  <si>
    <t xml:space="preserve">Средняя школа г. Правдинска</t>
  </si>
  <si>
    <t>9-27_1</t>
  </si>
  <si>
    <t>Т-9-14</t>
  </si>
  <si>
    <t>3,7</t>
  </si>
  <si>
    <t>Кондратьева</t>
  </si>
  <si>
    <t>Полина</t>
  </si>
  <si>
    <t>9-26_1</t>
  </si>
  <si>
    <t>Т-9-12</t>
  </si>
  <si>
    <t>2,85</t>
  </si>
  <si>
    <t>Калашникова</t>
  </si>
  <si>
    <t xml:space="preserve">МБОУ СОШ №5 </t>
  </si>
  <si>
    <t>9-12_1</t>
  </si>
  <si>
    <t>Т-9-02</t>
  </si>
  <si>
    <t>3,65</t>
  </si>
  <si>
    <t>Антипина</t>
  </si>
  <si>
    <t>Анна</t>
  </si>
  <si>
    <t xml:space="preserve">МАОУ СОШ г.Нестерова им. В.И. Пацаева</t>
  </si>
  <si>
    <t>9-24_1</t>
  </si>
  <si>
    <t>Т-9-16</t>
  </si>
  <si>
    <t>0,8</t>
  </si>
  <si>
    <t>Кузнецова</t>
  </si>
  <si>
    <t>Алина</t>
  </si>
  <si>
    <t>Михайловна</t>
  </si>
  <si>
    <t xml:space="preserve">МАОУ "Лицей № 5"</t>
  </si>
  <si>
    <t>9-07_1</t>
  </si>
  <si>
    <t>Т-9-26</t>
  </si>
  <si>
    <t>Шубочкина</t>
  </si>
  <si>
    <t>Александра</t>
  </si>
  <si>
    <t>Николаевна</t>
  </si>
  <si>
    <t xml:space="preserve">МБОУ СОШ №4 им. В.Н. Носова</t>
  </si>
  <si>
    <t>9-06_1</t>
  </si>
  <si>
    <t>Т-9-25</t>
  </si>
  <si>
    <t>3,9</t>
  </si>
  <si>
    <t>Шестопалова</t>
  </si>
  <si>
    <t>Васильевна</t>
  </si>
  <si>
    <t xml:space="preserve">МАОУ СОШ № 7</t>
  </si>
  <si>
    <t>9-17_1</t>
  </si>
  <si>
    <t>Т-9-09</t>
  </si>
  <si>
    <t>3,95</t>
  </si>
  <si>
    <t>Владимирова</t>
  </si>
  <si>
    <t xml:space="preserve">Мария </t>
  </si>
  <si>
    <t>Игоревна</t>
  </si>
  <si>
    <t>Дата</t>
  </si>
  <si>
    <t xml:space="preserve">Количество заявленных участников:</t>
  </si>
  <si>
    <t xml:space="preserve">Количество не явившихся:</t>
  </si>
  <si>
    <t xml:space="preserve">Количество участников:</t>
  </si>
  <si>
    <t xml:space="preserve">Подпись председателя жюри  ____________________________________</t>
  </si>
  <si>
    <t xml:space="preserve">Кононенко М.В.</t>
  </si>
  <si>
    <t xml:space="preserve">Подпись секретаря _________________________________</t>
  </si>
  <si>
    <t xml:space="preserve">Почечун М.А.</t>
  </si>
  <si>
    <t>10</t>
  </si>
  <si>
    <t xml:space="preserve">Творч. Зад.</t>
  </si>
  <si>
    <t>10-09_1</t>
  </si>
  <si>
    <t>Т-10-12</t>
  </si>
  <si>
    <t>29</t>
  </si>
  <si>
    <t>Ключеров</t>
  </si>
  <si>
    <t xml:space="preserve">МАОУ "Лицей № 10" </t>
  </si>
  <si>
    <t>10-06_1</t>
  </si>
  <si>
    <t>Т-10-06</t>
  </si>
  <si>
    <t>Зайко</t>
  </si>
  <si>
    <t>Лина</t>
  </si>
  <si>
    <t xml:space="preserve">МБОУ СОШ г. Пионерского</t>
  </si>
  <si>
    <t>10-15_1</t>
  </si>
  <si>
    <t>Т-10-13</t>
  </si>
  <si>
    <t>27</t>
  </si>
  <si>
    <t>Крутихин</t>
  </si>
  <si>
    <t>Игоревич</t>
  </si>
  <si>
    <t xml:space="preserve">МАОУ СОШ № 57</t>
  </si>
  <si>
    <t>10-11_1</t>
  </si>
  <si>
    <t>Т-10-15</t>
  </si>
  <si>
    <t>26,5</t>
  </si>
  <si>
    <t>Щетинин</t>
  </si>
  <si>
    <t>Семён</t>
  </si>
  <si>
    <t>Андреевич</t>
  </si>
  <si>
    <t xml:space="preserve">МАОУ «Л ицей № 10» г. Советска</t>
  </si>
  <si>
    <t>10-14_1</t>
  </si>
  <si>
    <t>Т-10-09</t>
  </si>
  <si>
    <t>Сикорский</t>
  </si>
  <si>
    <t>Валентин</t>
  </si>
  <si>
    <t>Валентинович</t>
  </si>
  <si>
    <t xml:space="preserve">МБОУ СОШ "Школа будущего"</t>
  </si>
  <si>
    <t>10-13_1</t>
  </si>
  <si>
    <t>Т-10-07</t>
  </si>
  <si>
    <t>Левченко</t>
  </si>
  <si>
    <t>Владимирович</t>
  </si>
  <si>
    <t>10-12_1</t>
  </si>
  <si>
    <t>Т-10-08</t>
  </si>
  <si>
    <t>Иванов</t>
  </si>
  <si>
    <t>Артем</t>
  </si>
  <si>
    <t>10-01_1</t>
  </si>
  <si>
    <t>Т-10-16</t>
  </si>
  <si>
    <t>13,5</t>
  </si>
  <si>
    <t>Алексиевич</t>
  </si>
  <si>
    <t>Никодим</t>
  </si>
  <si>
    <t>10-07_1</t>
  </si>
  <si>
    <t>Т-10-10</t>
  </si>
  <si>
    <t>24,5</t>
  </si>
  <si>
    <t>Вензлицкий</t>
  </si>
  <si>
    <t>Дмитрий</t>
  </si>
  <si>
    <t xml:space="preserve">МАОУ "СОШ № 1г.Черняховска им.В.У.Пана"</t>
  </si>
  <si>
    <t>10-08_1</t>
  </si>
  <si>
    <t>Т-10-11</t>
  </si>
  <si>
    <t>18,5</t>
  </si>
  <si>
    <t>Захаров</t>
  </si>
  <si>
    <t>Евгений</t>
  </si>
  <si>
    <t>Алексеевич</t>
  </si>
  <si>
    <t xml:space="preserve">МАОУ "Лицей № 7 г. Черняховска"</t>
  </si>
  <si>
    <t>10-17_1</t>
  </si>
  <si>
    <t>Т-10-14</t>
  </si>
  <si>
    <t>17</t>
  </si>
  <si>
    <t>Щербинин</t>
  </si>
  <si>
    <t>Илья</t>
  </si>
  <si>
    <t>Евгеньевич</t>
  </si>
  <si>
    <t>10-03_1</t>
  </si>
  <si>
    <t>Т-10-20</t>
  </si>
  <si>
    <t>Ильюшонок</t>
  </si>
  <si>
    <t>Дарья</t>
  </si>
  <si>
    <t>Викторовна</t>
  </si>
  <si>
    <t xml:space="preserve">МБОУ "Славская СОШ"</t>
  </si>
  <si>
    <t>10-10_1</t>
  </si>
  <si>
    <t>Т-10-05</t>
  </si>
  <si>
    <t>Цеслик</t>
  </si>
  <si>
    <t>Серафима</t>
  </si>
  <si>
    <t>10-16_1</t>
  </si>
  <si>
    <t>Т-10-04</t>
  </si>
  <si>
    <t>Одегова</t>
  </si>
  <si>
    <t xml:space="preserve">МБОУ «СШ № 1 им . И . Прокопенко гор. Гвардейска»</t>
  </si>
  <si>
    <t>10-04_1</t>
  </si>
  <si>
    <t>Т-10-03</t>
  </si>
  <si>
    <t>Жуковская</t>
  </si>
  <si>
    <t>Мария</t>
  </si>
  <si>
    <t>10-05_1</t>
  </si>
  <si>
    <t>Т-10-01</t>
  </si>
  <si>
    <t xml:space="preserve">Гомза </t>
  </si>
  <si>
    <t>10-02_1</t>
  </si>
  <si>
    <t>Т-10-02</t>
  </si>
  <si>
    <t>Джатиева</t>
  </si>
  <si>
    <t>Артуровна</t>
  </si>
  <si>
    <t>11</t>
  </si>
  <si>
    <t xml:space="preserve">Предмет:Технология (ТТТТ)</t>
  </si>
  <si>
    <t xml:space="preserve">Дата проведения: 21-22 февраля 2023 г.</t>
  </si>
  <si>
    <t>11-13_1</t>
  </si>
  <si>
    <t>Т-11-10</t>
  </si>
  <si>
    <t>Булыбенко</t>
  </si>
  <si>
    <t>Виктор</t>
  </si>
  <si>
    <t>11-18_1</t>
  </si>
  <si>
    <t>Т-11-16</t>
  </si>
  <si>
    <t>27,5</t>
  </si>
  <si>
    <t>Князев</t>
  </si>
  <si>
    <t>Вячеслав</t>
  </si>
  <si>
    <t>Владиславович</t>
  </si>
  <si>
    <t xml:space="preserve">МБОУ СОШ № 5</t>
  </si>
  <si>
    <t>11-03_1</t>
  </si>
  <si>
    <t>Т-11-17</t>
  </si>
  <si>
    <t>30</t>
  </si>
  <si>
    <t>Родионов</t>
  </si>
  <si>
    <t>Егор</t>
  </si>
  <si>
    <t>Денисович</t>
  </si>
  <si>
    <t xml:space="preserve">МАОУ СОШ № 43</t>
  </si>
  <si>
    <t>11-02_1</t>
  </si>
  <si>
    <t>Т-11-11</t>
  </si>
  <si>
    <t>Галлингер</t>
  </si>
  <si>
    <t>Андрей</t>
  </si>
  <si>
    <t xml:space="preserve">МБОУ Классическая школа г. Гурьевска</t>
  </si>
  <si>
    <t>11-05_1</t>
  </si>
  <si>
    <t>Т-11-13</t>
  </si>
  <si>
    <t>Ямковой</t>
  </si>
  <si>
    <t>Николай</t>
  </si>
  <si>
    <t>Дмитриевич</t>
  </si>
  <si>
    <t xml:space="preserve">МАОУ СОШ № 48</t>
  </si>
  <si>
    <t>11-06_1</t>
  </si>
  <si>
    <t>Т-11-19</t>
  </si>
  <si>
    <t>25</t>
  </si>
  <si>
    <t>Хомовненко</t>
  </si>
  <si>
    <t>11-04_1</t>
  </si>
  <si>
    <t>Т-11-09</t>
  </si>
  <si>
    <t xml:space="preserve">Филиппов </t>
  </si>
  <si>
    <t>Максим</t>
  </si>
  <si>
    <t>11-17_1</t>
  </si>
  <si>
    <t>Т-11-06</t>
  </si>
  <si>
    <t xml:space="preserve">Богданов </t>
  </si>
  <si>
    <t>Никита</t>
  </si>
  <si>
    <t>11-14_1</t>
  </si>
  <si>
    <t>Т-11-15</t>
  </si>
  <si>
    <t>2,5</t>
  </si>
  <si>
    <t>14</t>
  </si>
  <si>
    <t>Глаголив</t>
  </si>
  <si>
    <t>11-16_1</t>
  </si>
  <si>
    <t>Т-11-12</t>
  </si>
  <si>
    <t>Микуляк</t>
  </si>
  <si>
    <t>Нина</t>
  </si>
  <si>
    <t>11-07_1</t>
  </si>
  <si>
    <t>Т-11-18</t>
  </si>
  <si>
    <t>16</t>
  </si>
  <si>
    <t>Струков</t>
  </si>
  <si>
    <t>11-15_1</t>
  </si>
  <si>
    <t>Т-11-07</t>
  </si>
  <si>
    <t>Духовников</t>
  </si>
  <si>
    <t xml:space="preserve">Средняя школа п. Крылово</t>
  </si>
  <si>
    <t>11-08_1</t>
  </si>
  <si>
    <t>Т-11-08</t>
  </si>
  <si>
    <t xml:space="preserve">Петрова </t>
  </si>
  <si>
    <t xml:space="preserve">Елизавета </t>
  </si>
  <si>
    <t>11-09_1</t>
  </si>
  <si>
    <t>Т-11-14</t>
  </si>
  <si>
    <t>13</t>
  </si>
  <si>
    <t>Скубаев</t>
  </si>
  <si>
    <t>Артемий</t>
  </si>
  <si>
    <t xml:space="preserve">МБОУ "Храбровская СОШ"</t>
  </si>
  <si>
    <t>11-11_1</t>
  </si>
  <si>
    <t>Т-11-04</t>
  </si>
  <si>
    <t>Джунаидова</t>
  </si>
  <si>
    <t xml:space="preserve">МБОУ гимназия г. Гурьевск</t>
  </si>
  <si>
    <t>11-01_1</t>
  </si>
  <si>
    <t>Т-11-05</t>
  </si>
  <si>
    <t>Симонова</t>
  </si>
  <si>
    <t>Олеговна</t>
  </si>
  <si>
    <t xml:space="preserve">МАОУ СОШ № 58</t>
  </si>
  <si>
    <t>11-12_1</t>
  </si>
  <si>
    <t>Т-11-02</t>
  </si>
  <si>
    <t xml:space="preserve">Гребенник </t>
  </si>
  <si>
    <t xml:space="preserve">МАОУ СОШ № 6</t>
  </si>
  <si>
    <t>11-10_1</t>
  </si>
  <si>
    <t>Т-11-01</t>
  </si>
  <si>
    <t>Агаджанян</t>
  </si>
  <si>
    <t>Милена</t>
  </si>
  <si>
    <t>Андраниковна</t>
  </si>
  <si>
    <t xml:space="preserve">III этап Всеросийской олимпиады школьников </t>
  </si>
  <si>
    <t>9-11</t>
  </si>
  <si>
    <t>Предмет</t>
  </si>
  <si>
    <t xml:space="preserve">Дата проведения:</t>
  </si>
  <si>
    <t xml:space="preserve">Индивидуальный номер</t>
  </si>
  <si>
    <t xml:space="preserve">Ф.И.О. участника (полностью)</t>
  </si>
  <si>
    <t>ОУ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</si>
</sst>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* #,##0.00_-;\-* #,##0.00_-;_-* &quot;-&quot;??_-;_-@_-"/>
  </numFmts>
  <fonts count="28">
    <font>
      <name val="Arial"/>
      <color theme="1"/>
      <sz val="11.000000"/>
    </font>
    <font>
      <name val="Calibri"/>
      <color theme="1"/>
      <sz val="11.000000"/>
      <scheme val="minor"/>
    </font>
    <font>
      <name val="Calibri"/>
      <color indexed="64"/>
      <sz val="10.000000"/>
      <scheme val="minor"/>
    </font>
    <font>
      <name val="Arial"/>
      <sz val="11.000000"/>
    </font>
    <font>
      <name val="Arial"/>
      <b/>
      <sz val="12.000000"/>
    </font>
    <font>
      <name val="Arial"/>
      <b/>
      <sz val="10.000000"/>
    </font>
    <font>
      <name val="Arial"/>
      <b/>
      <i/>
      <sz val="10.000000"/>
    </font>
    <font>
      <name val="Arial"/>
      <b/>
      <i/>
      <sz val="12.000000"/>
      <u/>
    </font>
    <font>
      <name val="Arial"/>
      <b/>
      <sz val="11.000000"/>
    </font>
    <font>
      <name val="Arial"/>
      <b/>
      <i/>
      <sz val="11.000000"/>
    </font>
    <font>
      <name val="Times New Roman"/>
      <color indexed="64"/>
      <sz val="11.000000"/>
    </font>
    <font>
      <name val="Times New Roman"/>
      <sz val="11.000000"/>
    </font>
    <font>
      <name val="Times New Roman"/>
      <color indexed="64"/>
      <sz val="12.000000"/>
    </font>
    <font>
      <name val="Calibri"/>
      <sz val="11.000000"/>
      <scheme val="minor"/>
    </font>
    <font>
      <name val="Arimo"/>
      <sz val="11.000000"/>
    </font>
    <font>
      <name val="Arimo"/>
      <b/>
      <sz val="11.000000"/>
    </font>
    <font>
      <name val="Arimo"/>
      <b/>
      <i/>
      <sz val="10.000000"/>
    </font>
    <font>
      <name val="Arimo"/>
      <b/>
      <i/>
      <sz val="10.000000"/>
      <u/>
    </font>
    <font>
      <name val="Arimo"/>
      <sz val="10.000000"/>
    </font>
    <font>
      <name val="Arimo"/>
      <b/>
      <i/>
      <sz val="11.000000"/>
      <u/>
    </font>
    <font>
      <name val="Arimo"/>
      <sz val="9.000000"/>
    </font>
    <font>
      <name val="Arial"/>
      <sz val="9.000000"/>
    </font>
    <font>
      <name val="Arial"/>
      <sz val="12.000000"/>
    </font>
    <font>
      <name val="Arial"/>
      <sz val="10.000000"/>
    </font>
    <font>
      <name val="Times New Roman"/>
      <b/>
      <sz val="12.000000"/>
    </font>
    <font>
      <name val="Arimo"/>
      <b/>
      <sz val="10.000000"/>
    </font>
    <font>
      <name val="Arimo"/>
      <b/>
      <i/>
      <sz val="12.000000"/>
      <u/>
    </font>
    <font>
      <name val="Arimo"/>
      <sz val="8.000000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3"/>
      </patternFill>
    </fill>
    <fill>
      <patternFill patternType="solid">
        <fgColor theme="0"/>
        <bgColor indexed="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1" fillId="0" borderId="0" numFmtId="0" applyNumberFormat="1" applyFont="1" applyFill="1" applyBorder="1"/>
    <xf fontId="3" fillId="0" borderId="0" numFmtId="160" applyNumberFormat="1" applyFont="0" applyFill="0" applyBorder="0" applyProtection="0"/>
  </cellStyleXfs>
  <cellXfs count="169">
    <xf fontId="0" fillId="0" borderId="0" numFmtId="0" xfId="0"/>
    <xf fontId="3" fillId="0" borderId="0" numFmtId="0" xfId="0" applyFont="1"/>
    <xf fontId="3" fillId="0" borderId="0" numFmtId="1" xfId="0" applyNumberFormat="1" applyFont="1"/>
    <xf fontId="3" fillId="0" borderId="0" numFmtId="1" xfId="0" applyNumberFormat="1" applyFont="1" applyAlignment="1">
      <alignment horizontal="center"/>
    </xf>
    <xf fontId="4" fillId="0" borderId="0" numFmtId="0" xfId="0" applyFont="1" applyAlignment="1">
      <alignment horizontal="center"/>
    </xf>
    <xf fontId="5" fillId="0" borderId="0" numFmtId="0" xfId="0" applyFont="1"/>
    <xf fontId="6" fillId="0" borderId="0" numFmtId="0" xfId="0" applyFont="1"/>
    <xf fontId="7" fillId="0" borderId="0" numFmtId="1" xfId="0" applyNumberFormat="1" applyFont="1" applyAlignment="1">
      <alignment horizontal="left"/>
    </xf>
    <xf fontId="6" fillId="0" borderId="0" numFmtId="1" xfId="0" applyNumberFormat="1" applyFont="1" applyAlignment="1">
      <alignment horizontal="center"/>
    </xf>
    <xf fontId="6" fillId="0" borderId="0" numFmtId="1" xfId="0" applyNumberFormat="1" applyFont="1"/>
    <xf fontId="7" fillId="0" borderId="0" numFmtId="1" xfId="0" applyNumberFormat="1" applyFont="1"/>
    <xf fontId="3" fillId="2" borderId="1" numFmtId="160" xfId="4" applyNumberFormat="1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center" vertical="center" wrapText="1"/>
    </xf>
    <xf fontId="8" fillId="2" borderId="2" numFmtId="1" xfId="4" applyNumberFormat="1" applyFont="1" applyFill="1" applyBorder="1" applyAlignment="1">
      <alignment horizontal="center" vertical="center" wrapText="1"/>
    </xf>
    <xf fontId="9" fillId="2" borderId="2" numFmtId="1" xfId="0" applyNumberFormat="1" applyFont="1" applyFill="1" applyBorder="1" applyAlignment="1" applyProtection="1">
      <alignment horizontal="center" vertical="center" wrapText="1"/>
      <protection hidden="1"/>
    </xf>
    <xf fontId="9" fillId="2" borderId="1" numFmtId="1" xfId="0" applyNumberFormat="1" applyFont="1" applyFill="1" applyBorder="1" applyAlignment="1" applyProtection="1">
      <alignment horizontal="center" vertical="center" wrapText="1"/>
      <protection hidden="1"/>
    </xf>
    <xf fontId="8" fillId="0" borderId="1" numFmtId="0" xfId="0" applyFont="1" applyBorder="1" applyAlignment="1" applyProtection="1">
      <alignment horizontal="center" vertical="center" wrapText="1"/>
      <protection hidden="1"/>
    </xf>
    <xf fontId="8" fillId="0" borderId="1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4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1" numFmtId="0" xfId="0" applyFont="1" applyBorder="1" applyAlignment="1">
      <alignment horizontal="center" vertical="center"/>
    </xf>
    <xf fontId="3" fillId="2" borderId="6" numFmtId="160" xfId="4" applyNumberFormat="1" applyFont="1" applyFill="1" applyBorder="1" applyAlignment="1">
      <alignment horizontal="center" vertical="center" wrapText="1"/>
    </xf>
    <xf fontId="9" fillId="2" borderId="7" numFmtId="1" xfId="0" applyNumberFormat="1" applyFont="1" applyFill="1" applyBorder="1" applyAlignment="1" applyProtection="1">
      <alignment horizontal="center" vertical="center" wrapText="1"/>
      <protection hidden="1"/>
    </xf>
    <xf fontId="8" fillId="0" borderId="6" numFmtId="0" xfId="0" applyFont="1" applyBorder="1" applyAlignment="1" applyProtection="1">
      <alignment horizontal="center" vertical="center" wrapText="1"/>
      <protection hidden="1"/>
    </xf>
    <xf fontId="8" fillId="0" borderId="6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0" borderId="9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2" borderId="7" numFmtId="160" xfId="4" applyNumberFormat="1" applyFont="1" applyFill="1" applyBorder="1" applyAlignment="1">
      <alignment horizontal="center" vertical="center" wrapText="1"/>
    </xf>
    <xf fontId="8" fillId="2" borderId="10" numFmtId="0" xfId="0" applyFont="1" applyFill="1" applyBorder="1" applyAlignment="1">
      <alignment horizontal="center" vertical="center"/>
    </xf>
    <xf fontId="8" fillId="2" borderId="11" numFmtId="0" xfId="0" applyFont="1" applyFill="1" applyBorder="1" applyAlignment="1">
      <alignment horizontal="center" vertical="center"/>
    </xf>
    <xf fontId="8" fillId="2" borderId="2" numFmtId="49" xfId="0" applyNumberFormat="1" applyFont="1" applyFill="1" applyBorder="1" applyAlignment="1">
      <alignment horizontal="center" vertical="center"/>
    </xf>
    <xf fontId="8" fillId="2" borderId="2" numFmtId="49" xfId="0" applyNumberFormat="1" applyFont="1" applyFill="1" applyBorder="1" applyAlignment="1">
      <alignment horizontal="center" vertical="center" wrapText="1"/>
    </xf>
    <xf fontId="8" fillId="2" borderId="2" numFmtId="49" xfId="4" applyNumberFormat="1" applyFont="1" applyFill="1" applyBorder="1" applyAlignment="1" applyProtection="1">
      <alignment horizontal="center" vertical="center" wrapText="1"/>
      <protection hidden="1"/>
    </xf>
    <xf fontId="8" fillId="2" borderId="2" numFmtId="2" xfId="0" applyNumberFormat="1" applyFont="1" applyFill="1" applyBorder="1" applyAlignment="1" applyProtection="1">
      <alignment horizontal="center" vertical="center" wrapText="1"/>
      <protection hidden="1"/>
    </xf>
    <xf fontId="8" fillId="0" borderId="7" numFmtId="0" xfId="0" applyFont="1" applyBorder="1" applyAlignment="1" applyProtection="1">
      <alignment horizontal="center" vertical="center" wrapText="1"/>
      <protection hidden="1"/>
    </xf>
    <xf fontId="8" fillId="0" borderId="7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2" numFmtId="0" xfId="0" applyFont="1" applyFill="1" applyBorder="1" applyAlignment="1">
      <alignment horizontal="center" vertical="center"/>
    </xf>
    <xf fontId="3" fillId="2" borderId="2" numFmtId="49" xfId="0" applyNumberFormat="1" applyFont="1" applyFill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2" numFmtId="49" xfId="0" applyNumberFormat="1" applyFont="1" applyBorder="1" applyAlignment="1">
      <alignment horizontal="center" vertical="center" wrapText="1"/>
    </xf>
    <xf fontId="3" fillId="2" borderId="2" numFmtId="49" xfId="0" applyNumberFormat="1" applyFont="1" applyFill="1" applyBorder="1" applyAlignment="1">
      <alignment horizontal="center" vertical="center"/>
    </xf>
    <xf fontId="3" fillId="3" borderId="2" numFmtId="49" xfId="0" applyNumberFormat="1" applyFont="1" applyFill="1" applyBorder="1" applyAlignment="1">
      <alignment horizontal="center" vertical="center" wrapText="1"/>
    </xf>
    <xf fontId="3" fillId="0" borderId="2" numFmtId="49" xfId="0" applyNumberFormat="1" applyFont="1" applyBorder="1" applyAlignment="1">
      <alignment horizontal="center" vertical="center"/>
    </xf>
    <xf fontId="3" fillId="0" borderId="2" numFmtId="0" xfId="0" applyFont="1" applyBorder="1" applyAlignment="1">
      <alignment horizontal="center" vertical="center"/>
    </xf>
    <xf fontId="10" fillId="0" borderId="2" numFmtId="0" xfId="0" applyFont="1" applyBorder="1" applyAlignment="1">
      <alignment horizontal="center" vertical="center"/>
    </xf>
    <xf fontId="10" fillId="0" borderId="2" numFmtId="0" xfId="0" applyFont="1" applyBorder="1" applyAlignment="1">
      <alignment horizontal="center" vertical="center" wrapText="1"/>
    </xf>
    <xf fontId="3" fillId="0" borderId="2" numFmtId="49" xfId="2" applyNumberFormat="1" applyFont="1" applyBorder="1" applyAlignment="1">
      <alignment horizontal="center" vertical="center"/>
    </xf>
    <xf fontId="3" fillId="2" borderId="0" numFmtId="0" xfId="0" applyFont="1" applyFill="1" applyAlignment="1">
      <alignment horizontal="left"/>
    </xf>
    <xf fontId="3" fillId="0" borderId="0" numFmtId="0" xfId="0" applyFont="1" applyAlignment="1">
      <alignment horizontal="center" wrapText="1"/>
    </xf>
    <xf fontId="11" fillId="2" borderId="0" numFmtId="0" xfId="0" applyFont="1" applyFill="1" applyAlignment="1">
      <alignment horizontal="center" vertical="center" wrapText="1"/>
    </xf>
    <xf fontId="3" fillId="2" borderId="0" numFmtId="1" xfId="0" applyNumberFormat="1" applyFont="1" applyFill="1" applyAlignment="1">
      <alignment horizontal="center"/>
    </xf>
    <xf fontId="3" fillId="3" borderId="0" numFmtId="1" xfId="0" applyNumberFormat="1" applyFont="1" applyFill="1" applyAlignment="1">
      <alignment horizontal="center" vertical="top" wrapText="1"/>
    </xf>
    <xf fontId="8" fillId="2" borderId="0" numFmtId="1" xfId="0" applyNumberFormat="1" applyFont="1" applyFill="1" applyAlignment="1" applyProtection="1">
      <alignment horizontal="center" vertical="center" wrapText="1"/>
      <protection hidden="1"/>
    </xf>
    <xf fontId="10" fillId="0" borderId="0" numFmtId="0" xfId="0" applyFont="1" applyAlignment="1">
      <alignment horizontal="left" vertical="top"/>
    </xf>
    <xf fontId="9" fillId="0" borderId="0" numFmtId="1" xfId="0" applyNumberFormat="1" applyFont="1"/>
    <xf fontId="8" fillId="0" borderId="2" numFmtId="0" xfId="0" applyFont="1" applyBorder="1" applyAlignment="1" applyProtection="1">
      <alignment horizontal="center" vertical="center" wrapText="1"/>
      <protection hidden="1"/>
    </xf>
    <xf fontId="8" fillId="0" borderId="2" numFmtId="0" xfId="0" applyFont="1" applyBorder="1" applyAlignment="1">
      <alignment horizontal="center" vertical="center" wrapText="1"/>
    </xf>
    <xf fontId="8" fillId="2" borderId="2" numFmtId="0" xfId="0" applyFont="1" applyFill="1" applyBorder="1" applyAlignment="1">
      <alignment horizontal="center" vertical="center" wrapText="1"/>
    </xf>
    <xf fontId="8" fillId="2" borderId="2" numFmtId="0" xfId="0" applyFont="1" applyFill="1" applyBorder="1" applyAlignment="1">
      <alignment horizontal="center" vertical="center"/>
    </xf>
    <xf fontId="3" fillId="2" borderId="2" numFmtId="160" xfId="4" applyNumberFormat="1" applyFont="1" applyFill="1" applyBorder="1" applyAlignment="1">
      <alignment horizontal="center" vertical="center" wrapText="1"/>
    </xf>
    <xf fontId="8" fillId="2" borderId="13" numFmtId="1" xfId="4" applyNumberFormat="1" applyFont="1" applyFill="1" applyBorder="1" applyAlignment="1">
      <alignment horizontal="center" vertical="center" wrapText="1"/>
    </xf>
    <xf fontId="8" fillId="2" borderId="14" numFmtId="1" xfId="4" applyNumberFormat="1" applyFont="1" applyFill="1" applyBorder="1" applyAlignment="1">
      <alignment horizontal="center" vertical="center" wrapText="1"/>
    </xf>
    <xf fontId="8" fillId="2" borderId="15" numFmtId="1" xfId="4" applyNumberFormat="1" applyFont="1" applyFill="1" applyBorder="1" applyAlignment="1">
      <alignment horizontal="center" vertical="center" wrapText="1"/>
    </xf>
    <xf fontId="9" fillId="2" borderId="1" numFmtId="160" xfId="4" applyNumberFormat="1" applyFont="1" applyFill="1" applyBorder="1" applyAlignment="1" applyProtection="1">
      <alignment horizontal="center" vertical="center" wrapText="1"/>
      <protection hidden="1"/>
    </xf>
    <xf fontId="9" fillId="2" borderId="2" numFmtId="160" xfId="4" applyNumberFormat="1" applyFont="1" applyFill="1" applyBorder="1" applyAlignment="1" applyProtection="1">
      <alignment horizontal="center" vertical="center" wrapText="1"/>
      <protection hidden="1"/>
    </xf>
    <xf fontId="9" fillId="2" borderId="7" numFmtId="160" xfId="4" applyNumberFormat="1" applyFont="1" applyFill="1" applyBorder="1" applyAlignment="1" applyProtection="1">
      <alignment horizontal="center" vertical="center" wrapText="1"/>
      <protection hidden="1"/>
    </xf>
    <xf fontId="8" fillId="2" borderId="2" numFmtId="49" xfId="0" applyNumberFormat="1" applyFont="1" applyFill="1" applyBorder="1" applyAlignment="1" applyProtection="1">
      <alignment horizontal="center" vertical="center" wrapText="1"/>
      <protection hidden="1"/>
    </xf>
    <xf fontId="3" fillId="3" borderId="2" numFmtId="49" xfId="3" applyNumberFormat="1" applyFont="1" applyFill="1" applyBorder="1" applyAlignment="1">
      <alignment horizontal="center" vertical="center" wrapText="1"/>
    </xf>
    <xf fontId="8" fillId="2" borderId="2" numFmtId="1" xfId="0" applyNumberFormat="1" applyFont="1" applyFill="1" applyBorder="1" applyAlignment="1" applyProtection="1">
      <alignment horizontal="center" vertical="center" wrapText="1"/>
      <protection hidden="1"/>
    </xf>
    <xf fontId="12" fillId="0" borderId="0" numFmtId="0" xfId="0" applyFont="1" applyAlignment="1">
      <alignment horizontal="left" vertical="top"/>
    </xf>
    <xf fontId="12" fillId="0" borderId="0" numFmtId="0" xfId="0" applyFont="1" applyAlignment="1">
      <alignment horizontal="left" vertical="top" wrapText="1"/>
    </xf>
    <xf fontId="12" fillId="2" borderId="0" numFmtId="0" xfId="0" applyFont="1" applyFill="1" applyAlignment="1">
      <alignment horizontal="left" vertical="top" wrapText="1"/>
    </xf>
    <xf fontId="13" fillId="2" borderId="2" numFmtId="0" xfId="0" applyFont="1" applyFill="1" applyBorder="1" applyAlignment="1">
      <alignment horizontal="center" vertical="center" wrapText="1"/>
    </xf>
    <xf fontId="8" fillId="0" borderId="0" numFmtId="1" xfId="0" applyNumberFormat="1" applyFont="1" applyAlignment="1">
      <alignment horizontal="center" vertical="center" wrapText="1"/>
    </xf>
    <xf fontId="3" fillId="2" borderId="0" numFmtId="1" xfId="0" applyNumberFormat="1" applyFont="1" applyFill="1" applyAlignment="1">
      <alignment horizontal="center" vertical="center" wrapText="1"/>
    </xf>
    <xf fontId="9" fillId="2" borderId="0" numFmtId="1" xfId="0" applyNumberFormat="1" applyFont="1" applyFill="1" applyAlignment="1" applyProtection="1">
      <alignment horizontal="center" vertical="center" wrapText="1"/>
      <protection hidden="1"/>
    </xf>
    <xf fontId="3" fillId="0" borderId="0" numFmtId="0" xfId="0" applyFont="1" applyAlignment="1">
      <alignment horizontal="left"/>
    </xf>
    <xf fontId="3" fillId="0" borderId="0" numFmtId="14" xfId="0" applyNumberFormat="1" applyFont="1"/>
    <xf fontId="0" fillId="0" borderId="0" numFmtId="1" xfId="0" applyNumberFormat="1"/>
    <xf fontId="0" fillId="0" borderId="0" numFmtId="0" xfId="0"/>
    <xf fontId="14" fillId="0" borderId="0" numFmtId="0" xfId="0" applyFont="1"/>
    <xf fontId="15" fillId="0" borderId="0" numFmtId="0" xfId="0" applyFont="1" applyAlignment="1">
      <alignment horizontal="center"/>
    </xf>
    <xf fontId="14" fillId="0" borderId="0" numFmtId="1" xfId="0" applyNumberFormat="1" applyFont="1"/>
    <xf fontId="14" fillId="0" borderId="0" numFmtId="1" xfId="0" applyNumberFormat="1" applyFont="1" applyAlignment="1">
      <alignment horizontal="center"/>
    </xf>
    <xf fontId="16" fillId="0" borderId="0" numFmtId="0" xfId="0" applyFont="1"/>
    <xf fontId="17" fillId="0" borderId="0" numFmtId="1" xfId="0" applyNumberFormat="1" applyFont="1" applyAlignment="1">
      <alignment horizontal="left"/>
    </xf>
    <xf fontId="16" fillId="0" borderId="0" numFmtId="1" xfId="0" applyNumberFormat="1" applyFont="1"/>
    <xf fontId="17" fillId="0" borderId="0" numFmtId="1" xfId="0" applyNumberFormat="1" applyFont="1"/>
    <xf fontId="16" fillId="0" borderId="0" numFmtId="1" xfId="0" applyNumberFormat="1" applyFont="1" applyAlignment="1">
      <alignment horizontal="center"/>
    </xf>
    <xf fontId="18" fillId="0" borderId="0" numFmtId="0" xfId="0" applyFont="1"/>
    <xf fontId="18" fillId="0" borderId="0" numFmtId="1" xfId="0" applyNumberFormat="1" applyFont="1" applyAlignment="1">
      <alignment horizontal="center"/>
    </xf>
    <xf fontId="18" fillId="0" borderId="0" numFmtId="1" xfId="0" applyNumberFormat="1" applyFont="1"/>
    <xf fontId="19" fillId="0" borderId="0" numFmtId="1" xfId="0" applyNumberFormat="1" applyFont="1" applyAlignment="1">
      <alignment horizontal="left"/>
    </xf>
    <xf fontId="3" fillId="2" borderId="0" numFmtId="0" xfId="0" applyFont="1" applyFill="1" applyAlignment="1">
      <alignment horizontal="center" wrapText="1"/>
    </xf>
    <xf fontId="3" fillId="0" borderId="0" numFmtId="49" xfId="0" applyNumberFormat="1" applyFont="1" applyAlignment="1">
      <alignment horizontal="center" wrapText="1"/>
    </xf>
    <xf fontId="3" fillId="2" borderId="0" numFmtId="49" xfId="0" applyNumberFormat="1" applyFont="1" applyFill="1" applyAlignment="1">
      <alignment horizontal="center" vertical="center" wrapText="1"/>
    </xf>
    <xf fontId="3" fillId="3" borderId="0" numFmtId="49" xfId="0" applyNumberFormat="1" applyFont="1" applyFill="1" applyAlignment="1">
      <alignment horizontal="center" vertical="top" wrapText="1"/>
    </xf>
    <xf fontId="3" fillId="0" borderId="0" numFmtId="49" xfId="0" applyNumberFormat="1" applyFont="1" applyAlignment="1">
      <alignment horizontal="center"/>
    </xf>
    <xf fontId="3" fillId="0" borderId="0" numFmtId="49" xfId="0" applyNumberFormat="1" applyFont="1"/>
    <xf fontId="8" fillId="2" borderId="0" numFmtId="49" xfId="0" applyNumberFormat="1" applyFont="1" applyFill="1" applyAlignment="1" applyProtection="1">
      <alignment horizontal="center" vertical="center" wrapText="1"/>
      <protection hidden="1"/>
    </xf>
    <xf fontId="10" fillId="2" borderId="0" numFmtId="0" xfId="0" applyFont="1" applyFill="1" applyAlignment="1">
      <alignment horizontal="left" vertical="top"/>
    </xf>
    <xf fontId="10" fillId="2" borderId="0" numFmtId="0" xfId="0" applyFont="1" applyFill="1" applyAlignment="1">
      <alignment horizontal="left" vertical="top" wrapText="1"/>
    </xf>
    <xf fontId="8" fillId="2" borderId="1" numFmtId="0" xfId="0" applyFont="1" applyFill="1" applyBorder="1" applyAlignment="1">
      <alignment horizontal="center" vertical="center" wrapText="1"/>
    </xf>
    <xf fontId="3" fillId="2" borderId="3" numFmtId="0" xfId="0" applyFont="1" applyFill="1" applyBorder="1" applyAlignment="1">
      <alignment horizontal="center" vertical="center"/>
    </xf>
    <xf fontId="3" fillId="2" borderId="4" numFmtId="0" xfId="0" applyFont="1" applyFill="1" applyBorder="1" applyAlignment="1">
      <alignment horizontal="center" vertical="center"/>
    </xf>
    <xf fontId="3" fillId="2" borderId="5" numFmtId="0" xfId="0" applyFont="1" applyFill="1" applyBorder="1" applyAlignment="1">
      <alignment horizontal="center" vertical="center"/>
    </xf>
    <xf fontId="3" fillId="2" borderId="1" numFmtId="0" xfId="0" applyFont="1" applyFill="1" applyBorder="1" applyAlignment="1">
      <alignment horizontal="center" vertical="center"/>
    </xf>
    <xf fontId="8" fillId="2" borderId="6" numFmtId="0" xfId="0" applyFont="1" applyFill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 vertical="center"/>
    </xf>
    <xf fontId="3" fillId="2" borderId="0" numFmtId="0" xfId="0" applyFont="1" applyFill="1" applyAlignment="1">
      <alignment horizontal="center" vertical="center"/>
    </xf>
    <xf fontId="3" fillId="2" borderId="9" numFmtId="0" xfId="0" applyFont="1" applyFill="1" applyBorder="1" applyAlignment="1">
      <alignment horizontal="center" vertical="center"/>
    </xf>
    <xf fontId="3" fillId="2" borderId="6" numFmtId="0" xfId="0" applyFont="1" applyFill="1" applyBorder="1" applyAlignment="1">
      <alignment horizontal="center" vertical="center"/>
    </xf>
    <xf fontId="9" fillId="2" borderId="2" numFmtId="1" xfId="4" applyNumberFormat="1" applyFont="1" applyFill="1" applyBorder="1" applyAlignment="1" applyProtection="1">
      <alignment horizontal="center" vertical="center" wrapText="1"/>
      <protection hidden="1"/>
    </xf>
    <xf fontId="8" fillId="0" borderId="2" numFmtId="2" xfId="0" applyNumberFormat="1" applyFont="1" applyBorder="1" applyAlignment="1" applyProtection="1">
      <alignment horizontal="center" vertical="center" wrapText="1"/>
      <protection hidden="1"/>
    </xf>
    <xf fontId="8" fillId="2" borderId="7" numFmtId="0" xfId="0" applyFont="1" applyFill="1" applyBorder="1" applyAlignment="1">
      <alignment horizontal="center" vertical="center" wrapText="1"/>
    </xf>
    <xf fontId="3" fillId="2" borderId="10" numFmtId="0" xfId="0" applyFont="1" applyFill="1" applyBorder="1" applyAlignment="1">
      <alignment horizontal="center" vertical="center"/>
    </xf>
    <xf fontId="3" fillId="2" borderId="12" numFmtId="0" xfId="0" applyFont="1" applyFill="1" applyBorder="1" applyAlignment="1">
      <alignment horizontal="center" vertical="center"/>
    </xf>
    <xf fontId="3" fillId="2" borderId="11" numFmtId="0" xfId="0" applyFont="1" applyFill="1" applyBorder="1" applyAlignment="1">
      <alignment horizontal="center" vertical="center"/>
    </xf>
    <xf fontId="3" fillId="2" borderId="7" numFmtId="0" xfId="0" applyFont="1" applyFill="1" applyBorder="1" applyAlignment="1">
      <alignment horizontal="center" vertical="center"/>
    </xf>
    <xf fontId="9" fillId="2" borderId="2" numFmtId="49" xfId="4" applyNumberFormat="1" applyFont="1" applyFill="1" applyBorder="1" applyAlignment="1" applyProtection="1">
      <alignment horizontal="center" vertical="center" wrapText="1"/>
      <protection hidden="1"/>
    </xf>
    <xf fontId="3" fillId="0" borderId="2" numFmtId="2" xfId="0" applyNumberFormat="1" applyFont="1" applyBorder="1" applyAlignment="1">
      <alignment horizontal="center" vertical="center"/>
    </xf>
    <xf fontId="3" fillId="0" borderId="2" numFmtId="1" xfId="0" applyNumberFormat="1" applyFont="1" applyBorder="1" applyAlignment="1">
      <alignment horizontal="center" vertical="center"/>
    </xf>
    <xf fontId="10" fillId="2" borderId="2" numFmtId="0" xfId="0" applyFont="1" applyFill="1" applyBorder="1" applyAlignment="1">
      <alignment horizontal="center" vertical="center" wrapText="1"/>
    </xf>
    <xf fontId="3" fillId="2" borderId="0" numFmtId="0" xfId="0" applyFont="1" applyFill="1" applyAlignment="1">
      <alignment horizontal="center" vertical="center" wrapText="1"/>
    </xf>
    <xf fontId="3" fillId="3" borderId="0" numFmtId="1" xfId="3" applyNumberFormat="1" applyFont="1" applyFill="1" applyAlignment="1">
      <alignment horizontal="center" vertical="top" wrapText="1"/>
    </xf>
    <xf fontId="3" fillId="4" borderId="0" numFmtId="1" xfId="3" applyNumberFormat="1" applyFont="1" applyFill="1" applyAlignment="1">
      <alignment horizontal="center" vertical="top"/>
    </xf>
    <xf fontId="10" fillId="0" borderId="0" numFmtId="0" xfId="0" applyFont="1" applyAlignment="1">
      <alignment horizontal="left" vertical="top" wrapText="1"/>
    </xf>
    <xf fontId="3" fillId="2" borderId="0" numFmtId="0" xfId="0" applyFont="1" applyFill="1"/>
    <xf fontId="20" fillId="0" borderId="0" numFmtId="0" xfId="0" applyFont="1"/>
    <xf fontId="3" fillId="0" borderId="0" numFmtId="0" xfId="0" applyFont="1" applyAlignment="1">
      <alignment wrapText="1"/>
    </xf>
    <xf fontId="14" fillId="0" borderId="0" numFmtId="1" xfId="0" applyNumberFormat="1" applyFont="1" applyAlignment="1">
      <alignment horizontal="center" vertical="center"/>
    </xf>
    <xf fontId="14" fillId="0" borderId="0" numFmtId="14" xfId="0" applyNumberFormat="1" applyFont="1"/>
    <xf fontId="14" fillId="0" borderId="0" numFmtId="14" xfId="0" applyNumberFormat="1" applyFont="1" applyAlignment="1">
      <alignment horizontal="center"/>
    </xf>
    <xf fontId="3" fillId="0" borderId="0" numFmtId="1" xfId="0" applyNumberFormat="1" applyFont="1" applyAlignment="1">
      <alignment horizontal="left"/>
    </xf>
    <xf fontId="14" fillId="0" borderId="0" numFmtId="1" xfId="0" applyNumberFormat="1" applyFont="1" applyAlignment="1">
      <alignment vertical="top" wrapText="1"/>
    </xf>
    <xf fontId="14" fillId="0" borderId="0" numFmtId="0" xfId="0" applyFont="1" applyAlignment="1">
      <alignment vertical="top" wrapText="1"/>
    </xf>
    <xf fontId="0" fillId="2" borderId="0" numFmtId="0" xfId="0" applyFill="1"/>
    <xf fontId="0" fillId="0" borderId="0" numFmtId="1" xfId="0" applyNumberFormat="1" applyAlignment="1">
      <alignment horizontal="center" vertical="top"/>
    </xf>
    <xf fontId="9" fillId="2" borderId="2" numFmtId="2" xfId="4" applyNumberFormat="1" applyFont="1" applyFill="1" applyBorder="1" applyAlignment="1" applyProtection="1">
      <alignment horizontal="center" vertical="center" wrapText="1"/>
      <protection hidden="1"/>
    </xf>
    <xf fontId="21" fillId="2" borderId="0" numFmtId="0" xfId="0" applyFont="1" applyFill="1" applyAlignment="1">
      <alignment horizontal="left"/>
    </xf>
    <xf fontId="22" fillId="2" borderId="0" numFmtId="0" xfId="0" applyFont="1" applyFill="1" applyAlignment="1">
      <alignment horizontal="center" vertical="center" wrapText="1"/>
    </xf>
    <xf fontId="23" fillId="2" borderId="0" numFmtId="1" xfId="0" applyNumberFormat="1" applyFont="1" applyFill="1" applyAlignment="1">
      <alignment horizontal="center"/>
    </xf>
    <xf fontId="3" fillId="0" borderId="0" numFmtId="1" xfId="0" applyNumberFormat="1" applyFont="1" applyAlignment="1">
      <alignment horizontal="center" vertical="top"/>
    </xf>
    <xf fontId="5" fillId="2" borderId="0" numFmtId="1" xfId="0" applyNumberFormat="1" applyFont="1" applyFill="1" applyAlignment="1" applyProtection="1">
      <alignment horizontal="center" vertical="center" wrapText="1"/>
      <protection hidden="1"/>
    </xf>
    <xf fontId="0" fillId="0" borderId="0" numFmtId="2" xfId="0" applyNumberFormat="1"/>
    <xf fontId="0" fillId="2" borderId="0" numFmtId="2" xfId="0" applyNumberFormat="1" applyFill="1"/>
    <xf fontId="10" fillId="2" borderId="2" numFmtId="0" xfId="0" applyFont="1" applyFill="1" applyBorder="1" applyAlignment="1">
      <alignment horizontal="center" vertical="center"/>
    </xf>
    <xf fontId="21" fillId="0" borderId="0" numFmtId="0" xfId="0" applyFont="1" applyAlignment="1">
      <alignment horizontal="left" vertical="top" wrapText="1"/>
    </xf>
    <xf fontId="24" fillId="2" borderId="0" numFmtId="0" xfId="0" applyFont="1" applyFill="1" applyAlignment="1">
      <alignment horizontal="center" vertical="center" wrapText="1"/>
    </xf>
    <xf fontId="0" fillId="0" borderId="0" numFmtId="0" xfId="0" applyAlignment="1">
      <alignment wrapText="1"/>
    </xf>
    <xf fontId="21" fillId="0" borderId="0" numFmtId="0" xfId="0" applyFont="1"/>
    <xf fontId="21" fillId="0" borderId="0" numFmtId="1" xfId="0" applyNumberFormat="1" applyFont="1" applyAlignment="1">
      <alignment horizontal="center"/>
    </xf>
    <xf fontId="25" fillId="0" borderId="0" numFmtId="0" xfId="0" applyFont="1" applyAlignment="1">
      <alignment horizontal="center"/>
    </xf>
    <xf fontId="26" fillId="0" borderId="0" numFmtId="49" xfId="0" applyNumberFormat="1" applyFont="1" applyAlignment="1">
      <alignment horizontal="left"/>
    </xf>
    <xf fontId="26" fillId="0" borderId="0" numFmtId="0" xfId="0" applyFont="1"/>
    <xf fontId="3" fillId="0" borderId="0" numFmtId="0" xfId="0" applyFont="1" applyAlignment="1">
      <alignment horizontal="center"/>
    </xf>
    <xf fontId="20" fillId="0" borderId="16" numFmtId="0" xfId="0" applyFont="1" applyBorder="1" applyAlignment="1">
      <alignment horizontal="center" vertical="center" wrapText="1"/>
    </xf>
    <xf fontId="3" fillId="0" borderId="17" numFmtId="0" xfId="0" applyFont="1" applyBorder="1"/>
    <xf fontId="20" fillId="0" borderId="18" numFmtId="0" xfId="0" applyFont="1" applyBorder="1" applyAlignment="1">
      <alignment horizontal="left"/>
    </xf>
    <xf fontId="20" fillId="0" borderId="18" numFmtId="0" xfId="0" applyFont="1" applyBorder="1"/>
    <xf fontId="20" fillId="0" borderId="18" numFmtId="0" xfId="0" applyFont="1" applyBorder="1" applyAlignment="1">
      <alignment horizontal="center"/>
    </xf>
    <xf fontId="27" fillId="0" borderId="18" numFmtId="0" xfId="0" applyFont="1" applyBorder="1"/>
  </cellXfs>
  <cellStyles count="5">
    <cellStyle name="Обычный" xfId="0" builtinId="0"/>
    <cellStyle name="Обычный 13 2" xfId="1"/>
    <cellStyle name="Обычный 2" xfId="2"/>
    <cellStyle name="Обыч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46" zoomScale="85" workbookViewId="0">
      <selection activeCell="L64" activeCellId="0" sqref="L64"/>
    </sheetView>
  </sheetViews>
  <sheetFormatPr defaultColWidth="9" defaultRowHeight="14.25" outlineLevelCol="1"/>
  <cols>
    <col min="1" max="1" style="1" width="9"/>
    <col customWidth="1" min="2" max="2" style="1" width="8.125"/>
    <col customWidth="1" min="3" max="4" style="1" width="13.625"/>
    <col customWidth="1" min="5" max="5" outlineLevel="1" style="1" width="13.625"/>
    <col customWidth="1" min="6" max="10" outlineLevel="1" style="2" width="9"/>
    <col customWidth="1" min="11" max="11" outlineLevel="1" style="2" width="13.5"/>
    <col customWidth="1" min="12" max="12" outlineLevel="1" style="3" width="9"/>
    <col customWidth="1" min="13" max="13" outlineLevel="1" style="3" width="11.5"/>
    <col customWidth="1" min="14" max="15" outlineLevel="1" style="2" width="9"/>
    <col customWidth="1" min="16" max="16" outlineLevel="1" style="2" width="9.625"/>
    <col customWidth="1" min="17" max="18" outlineLevel="1" style="1" width="9"/>
    <col customWidth="1" min="19" max="19" outlineLevel="1" style="1" width="12.125"/>
    <col customWidth="1" min="20" max="20" outlineLevel="1" style="1" width="11.5"/>
    <col customWidth="1" min="21" max="21" outlineLevel="1" style="1" width="11.125"/>
    <col customWidth="1" min="22" max="22" outlineLevel="1" style="1" width="14.5"/>
    <col customWidth="1" min="23" max="23" outlineLevel="1" style="1" width="12.125"/>
    <col customWidth="1" min="24" max="24" outlineLevel="1" style="1" width="9"/>
    <col customWidth="1" min="25" max="25" outlineLevel="1" style="1" width="11.5"/>
    <col customWidth="1" min="26" max="26" outlineLevel="1" style="1" width="9"/>
    <col min="27" max="27" style="1" width="9"/>
    <col customWidth="1" min="28" max="28" style="1" width="10.5"/>
    <col min="29" max="30" style="1" width="9"/>
    <col customWidth="1" min="31" max="31" style="1" width="11.625"/>
    <col customWidth="1" min="32" max="33" style="1" width="12.5"/>
    <col customWidth="1" min="34" max="34" style="1" width="13.875"/>
    <col customWidth="1" min="35" max="35" style="1" width="27.625"/>
    <col customWidth="1" min="36" max="36" style="1" width="13.75"/>
    <col customWidth="1" min="37" max="37" style="1" width="29"/>
    <col min="38" max="16384" style="1" width="9"/>
  </cols>
  <sheetData>
    <row r="1" ht="1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>
      <c r="B3" s="1"/>
      <c r="C3" s="1"/>
      <c r="D3" s="1"/>
      <c r="E3" s="1"/>
      <c r="F3" s="3"/>
      <c r="G3" s="3"/>
      <c r="H3" s="3"/>
      <c r="I3" s="3"/>
      <c r="J3" s="3"/>
      <c r="K3" s="2"/>
    </row>
    <row r="4">
      <c r="B4" s="5"/>
      <c r="C4" s="1"/>
      <c r="D4" s="1"/>
      <c r="E4" s="1"/>
      <c r="F4" s="3"/>
      <c r="G4" s="3"/>
      <c r="H4" s="3"/>
      <c r="I4" s="3"/>
      <c r="J4" s="3"/>
      <c r="K4" s="2"/>
    </row>
    <row r="5" ht="15">
      <c r="B5" s="6"/>
      <c r="C5" s="6" t="s">
        <v>2</v>
      </c>
      <c r="D5" s="6"/>
      <c r="E5" s="6"/>
      <c r="F5" s="7" t="s">
        <v>3</v>
      </c>
      <c r="G5" s="7"/>
      <c r="H5" s="8"/>
      <c r="I5" s="9" t="s">
        <v>4</v>
      </c>
      <c r="J5" s="10"/>
    </row>
    <row r="6">
      <c r="B6" s="1"/>
      <c r="C6" s="1"/>
      <c r="D6" s="1"/>
      <c r="E6" s="1"/>
      <c r="F6" s="3"/>
      <c r="G6" s="3"/>
      <c r="H6" s="3"/>
      <c r="I6" s="9" t="s">
        <v>5</v>
      </c>
      <c r="J6" s="9"/>
    </row>
    <row r="7">
      <c r="B7" s="1"/>
      <c r="C7" s="1"/>
      <c r="D7" s="1"/>
      <c r="E7" s="1"/>
      <c r="F7" s="3"/>
      <c r="G7" s="3"/>
      <c r="H7" s="3"/>
      <c r="I7" s="3"/>
      <c r="J7" s="3"/>
      <c r="K7" s="9"/>
      <c r="L7" s="8"/>
    </row>
    <row r="8" ht="48.75" customHeight="1">
      <c r="B8" s="11" t="s">
        <v>6</v>
      </c>
      <c r="C8" s="12" t="s">
        <v>7</v>
      </c>
      <c r="D8" s="12" t="s">
        <v>8</v>
      </c>
      <c r="E8" s="13" t="s">
        <v>9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 t="s">
        <v>10</v>
      </c>
      <c r="AA8" s="14" t="s">
        <v>11</v>
      </c>
      <c r="AB8" s="15" t="s">
        <v>12</v>
      </c>
      <c r="AC8" s="14" t="s">
        <v>13</v>
      </c>
      <c r="AD8" s="16" t="s">
        <v>14</v>
      </c>
      <c r="AE8" s="17" t="s">
        <v>15</v>
      </c>
      <c r="AF8" s="18" t="s">
        <v>16</v>
      </c>
      <c r="AG8" s="19"/>
      <c r="AH8" s="20"/>
      <c r="AI8" s="21" t="s">
        <v>17</v>
      </c>
      <c r="AJ8" s="21" t="s">
        <v>2</v>
      </c>
      <c r="AK8" s="1"/>
      <c r="AL8" s="1"/>
    </row>
    <row r="9" ht="29.25" customHeight="1">
      <c r="B9" s="22"/>
      <c r="C9" s="12"/>
      <c r="D9" s="12"/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22</v>
      </c>
      <c r="J9" s="12" t="s">
        <v>23</v>
      </c>
      <c r="K9" s="12" t="s">
        <v>24</v>
      </c>
      <c r="L9" s="12" t="s">
        <v>25</v>
      </c>
      <c r="M9" s="12" t="s">
        <v>26</v>
      </c>
      <c r="N9" s="12" t="s">
        <v>27</v>
      </c>
      <c r="O9" s="13" t="s">
        <v>28</v>
      </c>
      <c r="P9" s="13" t="s">
        <v>29</v>
      </c>
      <c r="Q9" s="13" t="s">
        <v>30</v>
      </c>
      <c r="R9" s="13" t="s">
        <v>31</v>
      </c>
      <c r="S9" s="13" t="s">
        <v>32</v>
      </c>
      <c r="T9" s="13" t="s">
        <v>33</v>
      </c>
      <c r="U9" s="13" t="s">
        <v>34</v>
      </c>
      <c r="V9" s="13" t="s">
        <v>35</v>
      </c>
      <c r="W9" s="13" t="s">
        <v>36</v>
      </c>
      <c r="X9" s="13" t="s">
        <v>37</v>
      </c>
      <c r="Y9" s="13" t="s">
        <v>38</v>
      </c>
      <c r="Z9" s="14"/>
      <c r="AA9" s="14"/>
      <c r="AB9" s="23"/>
      <c r="AC9" s="14"/>
      <c r="AD9" s="24"/>
      <c r="AE9" s="25"/>
      <c r="AF9" s="26"/>
      <c r="AG9" s="27"/>
      <c r="AH9" s="28"/>
      <c r="AI9" s="29"/>
      <c r="AJ9" s="29"/>
      <c r="AK9" s="1"/>
      <c r="AL9" s="1"/>
    </row>
    <row r="10" s="1" customFormat="1" ht="15">
      <c r="B10" s="30"/>
      <c r="C10" s="31" t="s">
        <v>39</v>
      </c>
      <c r="D10" s="32"/>
      <c r="E10" s="33">
        <v>1</v>
      </c>
      <c r="F10" s="33">
        <v>1</v>
      </c>
      <c r="G10" s="33">
        <v>0.5</v>
      </c>
      <c r="H10" s="33">
        <v>2</v>
      </c>
      <c r="I10" s="33">
        <v>0.5</v>
      </c>
      <c r="J10" s="33">
        <v>1</v>
      </c>
      <c r="K10" s="33">
        <v>1</v>
      </c>
      <c r="L10" s="33">
        <v>1</v>
      </c>
      <c r="M10" s="33">
        <v>1</v>
      </c>
      <c r="N10" s="33">
        <v>0.5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5">
        <v>1</v>
      </c>
      <c r="U10" s="35">
        <v>1</v>
      </c>
      <c r="V10" s="35">
        <v>1.5</v>
      </c>
      <c r="W10" s="35">
        <v>1</v>
      </c>
      <c r="X10" s="35">
        <v>1</v>
      </c>
      <c r="Y10" s="35">
        <v>5</v>
      </c>
      <c r="Z10" s="36">
        <f t="shared" ref="Z10:Z58" si="0">E10+F10+G10+H10+I10+J10+K10+L10+M10+N10+O10+P10+Q10+R10+S10+T10+U10+V10+W10+X10+Y10</f>
        <v>25</v>
      </c>
      <c r="AA10" s="36">
        <v>35</v>
      </c>
      <c r="AB10" s="36">
        <v>40</v>
      </c>
      <c r="AC10" s="36">
        <f t="shared" ref="AC10:AC25" si="1">Z10+AA10+AB10</f>
        <v>100</v>
      </c>
      <c r="AD10" s="37"/>
      <c r="AE10" s="38"/>
      <c r="AF10" s="39"/>
      <c r="AG10" s="40"/>
      <c r="AH10" s="41"/>
      <c r="AI10" s="42"/>
      <c r="AJ10" s="42"/>
      <c r="AK10" s="1"/>
      <c r="AL10" s="1"/>
    </row>
    <row r="11" ht="15">
      <c r="B11" s="43">
        <v>1</v>
      </c>
      <c r="C11" s="44" t="s">
        <v>40</v>
      </c>
      <c r="D11" s="45" t="s">
        <v>41</v>
      </c>
      <c r="E11" s="46" t="s">
        <v>42</v>
      </c>
      <c r="F11" s="46" t="s">
        <v>43</v>
      </c>
      <c r="G11" s="46" t="s">
        <v>44</v>
      </c>
      <c r="H11" s="46" t="s">
        <v>45</v>
      </c>
      <c r="I11" s="46" t="s">
        <v>44</v>
      </c>
      <c r="J11" s="46" t="s">
        <v>42</v>
      </c>
      <c r="K11" s="46" t="s">
        <v>42</v>
      </c>
      <c r="L11" s="46" t="s">
        <v>42</v>
      </c>
      <c r="M11" s="46" t="s">
        <v>43</v>
      </c>
      <c r="N11" s="46" t="s">
        <v>44</v>
      </c>
      <c r="O11" s="47" t="s">
        <v>43</v>
      </c>
      <c r="P11" s="47" t="s">
        <v>42</v>
      </c>
      <c r="Q11" s="47" t="s">
        <v>42</v>
      </c>
      <c r="R11" s="47" t="s">
        <v>42</v>
      </c>
      <c r="S11" s="47" t="s">
        <v>42</v>
      </c>
      <c r="T11" s="48" t="s">
        <v>43</v>
      </c>
      <c r="U11" s="49" t="s">
        <v>42</v>
      </c>
      <c r="V11" s="49" t="s">
        <v>42</v>
      </c>
      <c r="W11" s="49" t="s">
        <v>43</v>
      </c>
      <c r="X11" s="49" t="s">
        <v>42</v>
      </c>
      <c r="Y11" s="49" t="s">
        <v>46</v>
      </c>
      <c r="Z11" s="36">
        <f t="shared" si="0"/>
        <v>12.5</v>
      </c>
      <c r="AA11" s="36">
        <v>27</v>
      </c>
      <c r="AB11" s="36">
        <v>36.130000000000003</v>
      </c>
      <c r="AC11" s="36">
        <f t="shared" si="1"/>
        <v>75.629999999999995</v>
      </c>
      <c r="AD11" s="50">
        <f t="shared" ref="AD11:AD16" si="2">_xlfn.RANK.EQ(AC11,$AC$11:$AC$16)</f>
        <v>1</v>
      </c>
      <c r="AE11" s="51" t="s">
        <v>47</v>
      </c>
      <c r="AF11" s="52" t="s">
        <v>48</v>
      </c>
      <c r="AG11" s="52" t="s">
        <v>49</v>
      </c>
      <c r="AH11" s="52" t="s">
        <v>50</v>
      </c>
      <c r="AI11" s="52" t="s">
        <v>51</v>
      </c>
      <c r="AJ11" s="52">
        <v>9</v>
      </c>
      <c r="AK11" s="1"/>
      <c r="AL11" s="1"/>
    </row>
    <row r="12" ht="15">
      <c r="B12" s="43">
        <v>2</v>
      </c>
      <c r="C12" s="44" t="s">
        <v>52</v>
      </c>
      <c r="D12" s="45" t="s">
        <v>53</v>
      </c>
      <c r="E12" s="46" t="s">
        <v>42</v>
      </c>
      <c r="F12" s="46" t="s">
        <v>42</v>
      </c>
      <c r="G12" s="46" t="s">
        <v>44</v>
      </c>
      <c r="H12" s="46" t="s">
        <v>45</v>
      </c>
      <c r="I12" s="46" t="s">
        <v>42</v>
      </c>
      <c r="J12" s="46" t="s">
        <v>42</v>
      </c>
      <c r="K12" s="46" t="s">
        <v>42</v>
      </c>
      <c r="L12" s="46" t="s">
        <v>42</v>
      </c>
      <c r="M12" s="46" t="s">
        <v>43</v>
      </c>
      <c r="N12" s="46" t="s">
        <v>44</v>
      </c>
      <c r="O12" s="47" t="s">
        <v>43</v>
      </c>
      <c r="P12" s="47" t="s">
        <v>42</v>
      </c>
      <c r="Q12" s="47" t="s">
        <v>42</v>
      </c>
      <c r="R12" s="47" t="s">
        <v>42</v>
      </c>
      <c r="S12" s="47" t="s">
        <v>42</v>
      </c>
      <c r="T12" s="48" t="s">
        <v>43</v>
      </c>
      <c r="U12" s="49" t="s">
        <v>42</v>
      </c>
      <c r="V12" s="49" t="s">
        <v>42</v>
      </c>
      <c r="W12" s="49" t="s">
        <v>42</v>
      </c>
      <c r="X12" s="49" t="s">
        <v>42</v>
      </c>
      <c r="Y12" s="49" t="s">
        <v>45</v>
      </c>
      <c r="Z12" s="36">
        <f t="shared" si="0"/>
        <v>8</v>
      </c>
      <c r="AA12" s="36">
        <v>22</v>
      </c>
      <c r="AB12" s="36">
        <v>35.25</v>
      </c>
      <c r="AC12" s="36">
        <f t="shared" si="1"/>
        <v>65.25</v>
      </c>
      <c r="AD12" s="50">
        <f t="shared" si="2"/>
        <v>2</v>
      </c>
      <c r="AE12" s="50" t="s">
        <v>54</v>
      </c>
      <c r="AF12" s="52" t="s">
        <v>55</v>
      </c>
      <c r="AG12" s="52" t="s">
        <v>56</v>
      </c>
      <c r="AH12" s="52" t="s">
        <v>57</v>
      </c>
      <c r="AI12" s="52" t="s">
        <v>58</v>
      </c>
      <c r="AJ12" s="52">
        <v>9</v>
      </c>
      <c r="AK12" s="1"/>
      <c r="AL12" s="1"/>
    </row>
    <row r="13" ht="15">
      <c r="B13" s="43">
        <v>3</v>
      </c>
      <c r="C13" s="44" t="s">
        <v>59</v>
      </c>
      <c r="D13" s="45" t="s">
        <v>60</v>
      </c>
      <c r="E13" s="46" t="s">
        <v>42</v>
      </c>
      <c r="F13" s="46" t="s">
        <v>42</v>
      </c>
      <c r="G13" s="46" t="s">
        <v>42</v>
      </c>
      <c r="H13" s="46" t="s">
        <v>42</v>
      </c>
      <c r="I13" s="46" t="s">
        <v>42</v>
      </c>
      <c r="J13" s="46" t="s">
        <v>42</v>
      </c>
      <c r="K13" s="46" t="s">
        <v>42</v>
      </c>
      <c r="L13" s="46" t="s">
        <v>42</v>
      </c>
      <c r="M13" s="46" t="s">
        <v>42</v>
      </c>
      <c r="N13" s="46" t="s">
        <v>42</v>
      </c>
      <c r="O13" s="47" t="s">
        <v>42</v>
      </c>
      <c r="P13" s="47" t="s">
        <v>43</v>
      </c>
      <c r="Q13" s="47" t="s">
        <v>42</v>
      </c>
      <c r="R13" s="47" t="s">
        <v>43</v>
      </c>
      <c r="S13" s="47" t="s">
        <v>42</v>
      </c>
      <c r="T13" s="48" t="s">
        <v>43</v>
      </c>
      <c r="U13" s="49" t="s">
        <v>42</v>
      </c>
      <c r="V13" s="49" t="s">
        <v>42</v>
      </c>
      <c r="W13" s="49" t="s">
        <v>43</v>
      </c>
      <c r="X13" s="49" t="s">
        <v>42</v>
      </c>
      <c r="Y13" s="49" t="s">
        <v>43</v>
      </c>
      <c r="Z13" s="36">
        <f t="shared" si="0"/>
        <v>5</v>
      </c>
      <c r="AA13" s="36">
        <v>23</v>
      </c>
      <c r="AB13" s="36">
        <v>35.380000000000003</v>
      </c>
      <c r="AC13" s="36">
        <f t="shared" si="1"/>
        <v>63.380000000000003</v>
      </c>
      <c r="AD13" s="50">
        <f t="shared" si="2"/>
        <v>3</v>
      </c>
      <c r="AE13" s="50" t="s">
        <v>61</v>
      </c>
      <c r="AF13" s="52" t="s">
        <v>62</v>
      </c>
      <c r="AG13" s="52" t="s">
        <v>63</v>
      </c>
      <c r="AH13" s="52" t="s">
        <v>64</v>
      </c>
      <c r="AI13" s="52" t="s">
        <v>65</v>
      </c>
      <c r="AJ13" s="52">
        <v>9</v>
      </c>
      <c r="AK13" s="1"/>
      <c r="AL13" s="1"/>
    </row>
    <row r="14" ht="15">
      <c r="B14" s="43">
        <v>4</v>
      </c>
      <c r="C14" s="44" t="s">
        <v>66</v>
      </c>
      <c r="D14" s="45" t="s">
        <v>67</v>
      </c>
      <c r="E14" s="46" t="s">
        <v>42</v>
      </c>
      <c r="F14" s="46" t="s">
        <v>43</v>
      </c>
      <c r="G14" s="46" t="s">
        <v>44</v>
      </c>
      <c r="H14" s="46" t="s">
        <v>42</v>
      </c>
      <c r="I14" s="46" t="s">
        <v>44</v>
      </c>
      <c r="J14" s="46" t="s">
        <v>42</v>
      </c>
      <c r="K14" s="46" t="s">
        <v>43</v>
      </c>
      <c r="L14" s="46" t="s">
        <v>43</v>
      </c>
      <c r="M14" s="46" t="s">
        <v>42</v>
      </c>
      <c r="N14" s="46" t="s">
        <v>42</v>
      </c>
      <c r="O14" s="47" t="s">
        <v>43</v>
      </c>
      <c r="P14" s="47" t="s">
        <v>42</v>
      </c>
      <c r="Q14" s="47" t="s">
        <v>42</v>
      </c>
      <c r="R14" s="47" t="s">
        <v>42</v>
      </c>
      <c r="S14" s="47" t="s">
        <v>42</v>
      </c>
      <c r="T14" s="48" t="s">
        <v>42</v>
      </c>
      <c r="U14" s="49" t="s">
        <v>42</v>
      </c>
      <c r="V14" s="49" t="s">
        <v>42</v>
      </c>
      <c r="W14" s="49" t="s">
        <v>42</v>
      </c>
      <c r="X14" s="49" t="s">
        <v>42</v>
      </c>
      <c r="Y14" s="49" t="s">
        <v>45</v>
      </c>
      <c r="Z14" s="36">
        <f t="shared" si="0"/>
        <v>7</v>
      </c>
      <c r="AA14" s="36">
        <v>17</v>
      </c>
      <c r="AB14" s="36">
        <v>31.879999999999999</v>
      </c>
      <c r="AC14" s="36">
        <f t="shared" si="1"/>
        <v>55.879999999999995</v>
      </c>
      <c r="AD14" s="50">
        <f t="shared" si="2"/>
        <v>4</v>
      </c>
      <c r="AE14" s="50" t="s">
        <v>61</v>
      </c>
      <c r="AF14" s="52" t="s">
        <v>68</v>
      </c>
      <c r="AG14" s="52" t="s">
        <v>69</v>
      </c>
      <c r="AH14" s="52" t="s">
        <v>70</v>
      </c>
      <c r="AI14" s="52" t="s">
        <v>65</v>
      </c>
      <c r="AJ14" s="52">
        <v>9</v>
      </c>
      <c r="AK14" s="1"/>
      <c r="AL14" s="1"/>
    </row>
    <row r="15" ht="15">
      <c r="B15" s="43">
        <v>5</v>
      </c>
      <c r="C15" s="44" t="s">
        <v>71</v>
      </c>
      <c r="D15" s="46" t="s">
        <v>72</v>
      </c>
      <c r="E15" s="46" t="s">
        <v>42</v>
      </c>
      <c r="F15" s="46" t="s">
        <v>43</v>
      </c>
      <c r="G15" s="46" t="s">
        <v>42</v>
      </c>
      <c r="H15" s="46" t="s">
        <v>42</v>
      </c>
      <c r="I15" s="46" t="s">
        <v>42</v>
      </c>
      <c r="J15" s="46" t="s">
        <v>42</v>
      </c>
      <c r="K15" s="46" t="s">
        <v>43</v>
      </c>
      <c r="L15" s="46" t="s">
        <v>43</v>
      </c>
      <c r="M15" s="46" t="s">
        <v>42</v>
      </c>
      <c r="N15" s="46" t="s">
        <v>42</v>
      </c>
      <c r="O15" s="47" t="s">
        <v>43</v>
      </c>
      <c r="P15" s="47" t="s">
        <v>42</v>
      </c>
      <c r="Q15" s="47" t="s">
        <v>43</v>
      </c>
      <c r="R15" s="47" t="s">
        <v>43</v>
      </c>
      <c r="S15" s="47" t="s">
        <v>42</v>
      </c>
      <c r="T15" s="48" t="s">
        <v>43</v>
      </c>
      <c r="U15" s="49" t="s">
        <v>42</v>
      </c>
      <c r="V15" s="53" t="s">
        <v>42</v>
      </c>
      <c r="W15" s="49" t="s">
        <v>42</v>
      </c>
      <c r="X15" s="49" t="s">
        <v>42</v>
      </c>
      <c r="Y15" s="49" t="s">
        <v>45</v>
      </c>
      <c r="Z15" s="36">
        <f t="shared" si="0"/>
        <v>9</v>
      </c>
      <c r="AA15" s="36">
        <v>27</v>
      </c>
      <c r="AB15" s="36">
        <v>18.219999999999999</v>
      </c>
      <c r="AC15" s="36">
        <f t="shared" si="1"/>
        <v>54.219999999999999</v>
      </c>
      <c r="AD15" s="50">
        <f t="shared" si="2"/>
        <v>5</v>
      </c>
      <c r="AE15" s="50" t="s">
        <v>61</v>
      </c>
      <c r="AF15" s="52" t="s">
        <v>73</v>
      </c>
      <c r="AG15" s="52" t="s">
        <v>74</v>
      </c>
      <c r="AH15" s="52" t="s">
        <v>75</v>
      </c>
      <c r="AI15" s="52" t="s">
        <v>76</v>
      </c>
      <c r="AJ15" s="52">
        <v>9</v>
      </c>
      <c r="AK15" s="1"/>
      <c r="AL15" s="1"/>
    </row>
    <row r="16" ht="15">
      <c r="B16" s="43">
        <v>6</v>
      </c>
      <c r="C16" s="44" t="s">
        <v>77</v>
      </c>
      <c r="D16" s="46" t="s">
        <v>78</v>
      </c>
      <c r="E16" s="46" t="s">
        <v>42</v>
      </c>
      <c r="F16" s="46" t="s">
        <v>43</v>
      </c>
      <c r="G16" s="46" t="s">
        <v>44</v>
      </c>
      <c r="H16" s="46" t="s">
        <v>42</v>
      </c>
      <c r="I16" s="46" t="s">
        <v>42</v>
      </c>
      <c r="J16" s="46" t="s">
        <v>42</v>
      </c>
      <c r="K16" s="46" t="s">
        <v>43</v>
      </c>
      <c r="L16" s="46" t="s">
        <v>43</v>
      </c>
      <c r="M16" s="46" t="s">
        <v>42</v>
      </c>
      <c r="N16" s="46" t="s">
        <v>44</v>
      </c>
      <c r="O16" s="47" t="s">
        <v>43</v>
      </c>
      <c r="P16" s="47" t="s">
        <v>42</v>
      </c>
      <c r="Q16" s="47" t="s">
        <v>42</v>
      </c>
      <c r="R16" s="47" t="s">
        <v>43</v>
      </c>
      <c r="S16" s="47" t="s">
        <v>43</v>
      </c>
      <c r="T16" s="48" t="s">
        <v>42</v>
      </c>
      <c r="U16" s="49" t="s">
        <v>42</v>
      </c>
      <c r="V16" s="49" t="s">
        <v>42</v>
      </c>
      <c r="W16" s="49" t="s">
        <v>42</v>
      </c>
      <c r="X16" s="49" t="s">
        <v>42</v>
      </c>
      <c r="Y16" s="49" t="s">
        <v>79</v>
      </c>
      <c r="Z16" s="36">
        <f t="shared" si="0"/>
        <v>10.5</v>
      </c>
      <c r="AA16" s="36">
        <v>23</v>
      </c>
      <c r="AB16" s="36">
        <v>17.379999999999999</v>
      </c>
      <c r="AC16" s="36">
        <f t="shared" si="1"/>
        <v>50.879999999999995</v>
      </c>
      <c r="AD16" s="50">
        <f t="shared" si="2"/>
        <v>6</v>
      </c>
      <c r="AE16" s="50" t="s">
        <v>61</v>
      </c>
      <c r="AF16" s="52" t="s">
        <v>80</v>
      </c>
      <c r="AG16" s="52" t="s">
        <v>81</v>
      </c>
      <c r="AH16" s="52" t="s">
        <v>57</v>
      </c>
      <c r="AI16" s="52" t="s">
        <v>82</v>
      </c>
      <c r="AJ16" s="52">
        <v>9</v>
      </c>
      <c r="AK16" s="1"/>
      <c r="AL16" s="1"/>
    </row>
    <row r="17" s="1" customFormat="1" ht="15">
      <c r="B17" s="54"/>
      <c r="C17" s="55"/>
      <c r="D17" s="55"/>
      <c r="E17" s="56"/>
      <c r="F17" s="57"/>
      <c r="G17" s="57"/>
      <c r="H17" s="57"/>
      <c r="I17" s="57"/>
      <c r="J17" s="57"/>
      <c r="K17" s="58"/>
      <c r="L17" s="3"/>
      <c r="M17" s="3"/>
      <c r="N17" s="2"/>
      <c r="O17" s="2"/>
      <c r="P17" s="59"/>
      <c r="Q17" s="1"/>
      <c r="R17" s="1"/>
      <c r="S17" s="1"/>
      <c r="T17" s="60"/>
      <c r="U17" s="60"/>
      <c r="V17" s="60"/>
      <c r="W17" s="60"/>
    </row>
    <row r="18" s="1" customFormat="1" ht="15">
      <c r="B18" s="54"/>
      <c r="C18" s="55"/>
      <c r="D18" s="55"/>
      <c r="E18" s="56"/>
      <c r="F18" s="57"/>
      <c r="G18" s="57"/>
      <c r="H18" s="57"/>
      <c r="I18" s="61" t="s">
        <v>83</v>
      </c>
      <c r="J18" s="57"/>
      <c r="K18" s="58"/>
      <c r="L18" s="3"/>
      <c r="M18" s="3"/>
      <c r="N18" s="2"/>
      <c r="O18" s="2"/>
      <c r="P18" s="59"/>
      <c r="Q18" s="1"/>
      <c r="R18" s="1"/>
      <c r="S18" s="1"/>
      <c r="T18" s="60"/>
      <c r="U18" s="60"/>
      <c r="V18" s="60"/>
      <c r="W18" s="60"/>
    </row>
    <row r="19" s="1" customFormat="1" ht="15">
      <c r="B19" s="54"/>
      <c r="C19" s="55"/>
      <c r="D19" s="55"/>
      <c r="E19" s="56"/>
      <c r="F19" s="57"/>
      <c r="G19" s="57"/>
      <c r="H19" s="57"/>
      <c r="I19" s="61" t="s">
        <v>5</v>
      </c>
      <c r="J19" s="57"/>
      <c r="K19" s="58"/>
      <c r="L19" s="3"/>
      <c r="M19" s="3"/>
      <c r="N19" s="2"/>
      <c r="O19" s="2"/>
      <c r="P19" s="59"/>
      <c r="Q19" s="1"/>
      <c r="R19" s="1"/>
      <c r="S19" s="1"/>
      <c r="T19" s="60"/>
      <c r="U19" s="60"/>
      <c r="V19" s="60"/>
      <c r="W19" s="60"/>
    </row>
    <row r="20" s="1" customFormat="1" ht="17.25" customHeight="1">
      <c r="B20" s="54"/>
      <c r="C20" s="55"/>
      <c r="D20" s="55"/>
      <c r="E20" s="56"/>
      <c r="F20" s="57"/>
      <c r="G20" s="57"/>
      <c r="H20" s="57"/>
      <c r="I20" s="57"/>
      <c r="J20" s="57"/>
      <c r="K20" s="58"/>
      <c r="L20" s="3"/>
      <c r="M20" s="3"/>
      <c r="N20" s="2"/>
      <c r="O20" s="2"/>
      <c r="P20" s="59"/>
      <c r="Q20" s="1"/>
      <c r="R20" s="1"/>
      <c r="S20" s="1"/>
      <c r="T20" s="60"/>
      <c r="U20" s="60"/>
      <c r="V20" s="60"/>
      <c r="W20" s="60"/>
    </row>
    <row r="21" s="1" customFormat="1" ht="27" customHeight="1">
      <c r="B21" s="11" t="s">
        <v>6</v>
      </c>
      <c r="C21" s="12" t="s">
        <v>7</v>
      </c>
      <c r="D21" s="12" t="s">
        <v>8</v>
      </c>
      <c r="E21" s="13" t="s">
        <v>9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 t="s">
        <v>10</v>
      </c>
      <c r="AA21" s="14" t="s">
        <v>11</v>
      </c>
      <c r="AB21" s="14" t="s">
        <v>12</v>
      </c>
      <c r="AC21" s="14" t="s">
        <v>13</v>
      </c>
      <c r="AD21" s="62" t="s">
        <v>14</v>
      </c>
      <c r="AE21" s="63" t="s">
        <v>15</v>
      </c>
      <c r="AF21" s="50" t="s">
        <v>16</v>
      </c>
      <c r="AG21" s="50"/>
      <c r="AH21" s="50"/>
      <c r="AI21" s="50" t="s">
        <v>17</v>
      </c>
      <c r="AJ21" s="50" t="s">
        <v>2</v>
      </c>
    </row>
    <row r="22" s="1" customFormat="1" ht="27.75" customHeight="1">
      <c r="B22" s="22"/>
      <c r="C22" s="12"/>
      <c r="D22" s="12"/>
      <c r="E22" s="64" t="s">
        <v>18</v>
      </c>
      <c r="F22" s="64" t="s">
        <v>19</v>
      </c>
      <c r="G22" s="64" t="s">
        <v>20</v>
      </c>
      <c r="H22" s="64" t="s">
        <v>21</v>
      </c>
      <c r="I22" s="64" t="s">
        <v>22</v>
      </c>
      <c r="J22" s="64" t="s">
        <v>84</v>
      </c>
      <c r="K22" s="64" t="s">
        <v>85</v>
      </c>
      <c r="L22" s="64" t="s">
        <v>86</v>
      </c>
      <c r="M22" s="64" t="s">
        <v>87</v>
      </c>
      <c r="N22" s="64" t="s">
        <v>88</v>
      </c>
      <c r="O22" s="13" t="s">
        <v>89</v>
      </c>
      <c r="P22" s="13" t="s">
        <v>90</v>
      </c>
      <c r="Q22" s="13" t="s">
        <v>91</v>
      </c>
      <c r="R22" s="13" t="s">
        <v>92</v>
      </c>
      <c r="S22" s="13" t="s">
        <v>93</v>
      </c>
      <c r="T22" s="13" t="s">
        <v>94</v>
      </c>
      <c r="U22" s="13" t="s">
        <v>95</v>
      </c>
      <c r="V22" s="13" t="s">
        <v>96</v>
      </c>
      <c r="W22" s="13" t="s">
        <v>97</v>
      </c>
      <c r="X22" s="13" t="s">
        <v>98</v>
      </c>
      <c r="Y22" s="13" t="s">
        <v>99</v>
      </c>
      <c r="Z22" s="14"/>
      <c r="AA22" s="14"/>
      <c r="AB22" s="14"/>
      <c r="AC22" s="14"/>
      <c r="AD22" s="62"/>
      <c r="AE22" s="63"/>
      <c r="AF22" s="50"/>
      <c r="AG22" s="50"/>
      <c r="AH22" s="50"/>
      <c r="AI22" s="50"/>
      <c r="AJ22" s="50"/>
    </row>
    <row r="23" s="1" customFormat="1" ht="15">
      <c r="B23" s="30"/>
      <c r="C23" s="65" t="s">
        <v>39</v>
      </c>
      <c r="D23" s="65"/>
      <c r="E23" s="33">
        <v>1</v>
      </c>
      <c r="F23" s="33">
        <v>1</v>
      </c>
      <c r="G23" s="33">
        <v>0.5</v>
      </c>
      <c r="H23" s="33">
        <v>2</v>
      </c>
      <c r="I23" s="33">
        <v>0.5</v>
      </c>
      <c r="J23" s="33" t="s">
        <v>45</v>
      </c>
      <c r="K23" s="33" t="s">
        <v>43</v>
      </c>
      <c r="L23" s="33" t="s">
        <v>43</v>
      </c>
      <c r="M23" s="33">
        <v>1</v>
      </c>
      <c r="N23" s="33" t="s">
        <v>43</v>
      </c>
      <c r="O23" s="34" t="s">
        <v>43</v>
      </c>
      <c r="P23" s="34">
        <v>1</v>
      </c>
      <c r="Q23" s="34">
        <v>1</v>
      </c>
      <c r="R23" s="34">
        <v>1</v>
      </c>
      <c r="S23" s="34">
        <v>1</v>
      </c>
      <c r="T23" s="35">
        <v>1</v>
      </c>
      <c r="U23" s="35">
        <v>1</v>
      </c>
      <c r="V23" s="35" t="s">
        <v>43</v>
      </c>
      <c r="W23" s="35" t="s">
        <v>45</v>
      </c>
      <c r="X23" s="35" t="s">
        <v>45</v>
      </c>
      <c r="Y23" s="35" t="s">
        <v>45</v>
      </c>
      <c r="Z23" s="36">
        <f t="shared" si="0"/>
        <v>25</v>
      </c>
      <c r="AA23" s="36">
        <v>35</v>
      </c>
      <c r="AB23" s="36">
        <v>40</v>
      </c>
      <c r="AC23" s="36">
        <f t="shared" si="1"/>
        <v>100</v>
      </c>
      <c r="AD23" s="62"/>
      <c r="AE23" s="63"/>
      <c r="AF23" s="50"/>
      <c r="AG23" s="50"/>
      <c r="AH23" s="50"/>
      <c r="AI23" s="50"/>
      <c r="AJ23" s="50"/>
    </row>
    <row r="24" s="1" customFormat="1" ht="28.5">
      <c r="B24" s="43">
        <v>1</v>
      </c>
      <c r="C24" s="12" t="s">
        <v>100</v>
      </c>
      <c r="D24" s="45" t="s">
        <v>101</v>
      </c>
      <c r="E24" s="46" t="s">
        <v>42</v>
      </c>
      <c r="F24" s="46" t="s">
        <v>43</v>
      </c>
      <c r="G24" s="46" t="s">
        <v>42</v>
      </c>
      <c r="H24" s="46" t="s">
        <v>45</v>
      </c>
      <c r="I24" s="46" t="s">
        <v>42</v>
      </c>
      <c r="J24" s="46" t="s">
        <v>45</v>
      </c>
      <c r="K24" s="46" t="s">
        <v>42</v>
      </c>
      <c r="L24" s="46" t="s">
        <v>43</v>
      </c>
      <c r="M24" s="46" t="s">
        <v>42</v>
      </c>
      <c r="N24" s="46" t="s">
        <v>42</v>
      </c>
      <c r="O24" s="47" t="s">
        <v>42</v>
      </c>
      <c r="P24" s="47" t="s">
        <v>42</v>
      </c>
      <c r="Q24" s="47" t="s">
        <v>42</v>
      </c>
      <c r="R24" s="47" t="s">
        <v>42</v>
      </c>
      <c r="S24" s="47" t="s">
        <v>42</v>
      </c>
      <c r="T24" s="48" t="s">
        <v>42</v>
      </c>
      <c r="U24" s="49" t="s">
        <v>42</v>
      </c>
      <c r="V24" s="49" t="s">
        <v>42</v>
      </c>
      <c r="W24" s="49" t="s">
        <v>42</v>
      </c>
      <c r="X24" s="49" t="s">
        <v>42</v>
      </c>
      <c r="Y24" s="49" t="s">
        <v>42</v>
      </c>
      <c r="Z24" s="36">
        <f t="shared" si="0"/>
        <v>6</v>
      </c>
      <c r="AA24" s="36">
        <v>8</v>
      </c>
      <c r="AB24" s="36">
        <v>21.93</v>
      </c>
      <c r="AC24" s="36">
        <f t="shared" si="1"/>
        <v>35.93</v>
      </c>
      <c r="AD24" s="50">
        <v>1</v>
      </c>
      <c r="AE24" s="50" t="s">
        <v>61</v>
      </c>
      <c r="AF24" s="52" t="s">
        <v>102</v>
      </c>
      <c r="AG24" s="52" t="s">
        <v>103</v>
      </c>
      <c r="AH24" s="52" t="s">
        <v>104</v>
      </c>
      <c r="AI24" s="52" t="s">
        <v>105</v>
      </c>
      <c r="AJ24" s="50">
        <v>9</v>
      </c>
    </row>
    <row r="25" s="1" customFormat="1" ht="25.5" customHeight="1">
      <c r="B25" s="43">
        <v>2</v>
      </c>
      <c r="C25" s="12" t="s">
        <v>106</v>
      </c>
      <c r="D25" s="45" t="s">
        <v>107</v>
      </c>
      <c r="E25" s="46" t="s">
        <v>42</v>
      </c>
      <c r="F25" s="46" t="s">
        <v>43</v>
      </c>
      <c r="G25" s="46" t="s">
        <v>44</v>
      </c>
      <c r="H25" s="46" t="s">
        <v>42</v>
      </c>
      <c r="I25" s="46" t="s">
        <v>44</v>
      </c>
      <c r="J25" s="46" t="s">
        <v>42</v>
      </c>
      <c r="K25" s="46" t="s">
        <v>42</v>
      </c>
      <c r="L25" s="46" t="s">
        <v>42</v>
      </c>
      <c r="M25" s="46" t="s">
        <v>42</v>
      </c>
      <c r="N25" s="46" t="s">
        <v>42</v>
      </c>
      <c r="O25" s="47" t="s">
        <v>42</v>
      </c>
      <c r="P25" s="47" t="s">
        <v>42</v>
      </c>
      <c r="Q25" s="47" t="s">
        <v>42</v>
      </c>
      <c r="R25" s="47" t="s">
        <v>42</v>
      </c>
      <c r="S25" s="47" t="s">
        <v>42</v>
      </c>
      <c r="T25" s="48" t="s">
        <v>42</v>
      </c>
      <c r="U25" s="49" t="s">
        <v>42</v>
      </c>
      <c r="V25" s="53" t="s">
        <v>42</v>
      </c>
      <c r="W25" s="49" t="s">
        <v>42</v>
      </c>
      <c r="X25" s="49" t="s">
        <v>42</v>
      </c>
      <c r="Y25" s="49" t="s">
        <v>42</v>
      </c>
      <c r="Z25" s="36">
        <f t="shared" si="0"/>
        <v>2</v>
      </c>
      <c r="AA25" s="36">
        <v>2</v>
      </c>
      <c r="AB25" s="36">
        <v>21.109999999999999</v>
      </c>
      <c r="AC25" s="36">
        <f t="shared" si="1"/>
        <v>25.109999999999999</v>
      </c>
      <c r="AD25" s="50">
        <v>2</v>
      </c>
      <c r="AE25" s="50" t="s">
        <v>61</v>
      </c>
      <c r="AF25" s="52" t="s">
        <v>108</v>
      </c>
      <c r="AG25" s="52" t="s">
        <v>69</v>
      </c>
      <c r="AH25" s="52" t="s">
        <v>75</v>
      </c>
      <c r="AI25" s="52" t="s">
        <v>65</v>
      </c>
      <c r="AJ25" s="50">
        <v>9</v>
      </c>
    </row>
    <row r="26" s="1" customFormat="1" ht="15">
      <c r="B26" s="54"/>
      <c r="C26" s="55"/>
      <c r="D26" s="55"/>
      <c r="E26" s="56"/>
      <c r="F26" s="57"/>
      <c r="G26" s="57"/>
      <c r="H26" s="57"/>
      <c r="I26" s="57"/>
      <c r="J26" s="57"/>
      <c r="K26" s="58"/>
      <c r="L26" s="3"/>
      <c r="M26" s="3"/>
      <c r="N26" s="2"/>
      <c r="O26" s="2"/>
      <c r="P26" s="59"/>
      <c r="Q26" s="1"/>
      <c r="R26" s="1"/>
      <c r="S26" s="1"/>
      <c r="T26" s="60"/>
      <c r="U26" s="60"/>
      <c r="V26" s="60"/>
      <c r="W26" s="60"/>
    </row>
    <row r="27" s="1" customFormat="1" ht="15">
      <c r="B27" s="54"/>
      <c r="C27" s="55"/>
      <c r="D27" s="55"/>
      <c r="E27" s="56"/>
      <c r="F27" s="57"/>
      <c r="G27" s="57"/>
      <c r="H27" s="57"/>
      <c r="I27" s="61" t="s">
        <v>109</v>
      </c>
      <c r="J27" s="57"/>
      <c r="K27" s="58"/>
      <c r="L27" s="3"/>
      <c r="M27" s="3"/>
      <c r="N27" s="2"/>
      <c r="O27" s="2"/>
      <c r="P27" s="59"/>
      <c r="Q27" s="1"/>
      <c r="R27" s="1"/>
      <c r="S27" s="1"/>
      <c r="T27" s="60"/>
      <c r="U27" s="60"/>
      <c r="V27" s="60"/>
      <c r="W27" s="60"/>
    </row>
    <row r="28" s="1" customFormat="1" ht="15">
      <c r="B28" s="54"/>
      <c r="C28" s="55"/>
      <c r="D28" s="55"/>
      <c r="E28" s="56"/>
      <c r="F28" s="57"/>
      <c r="G28" s="57"/>
      <c r="H28" s="57"/>
      <c r="I28" s="61" t="s">
        <v>5</v>
      </c>
      <c r="J28" s="57"/>
      <c r="K28" s="58"/>
      <c r="L28" s="3"/>
      <c r="M28" s="3"/>
      <c r="N28" s="2"/>
      <c r="O28" s="2"/>
      <c r="P28" s="59"/>
      <c r="Q28" s="1"/>
      <c r="R28" s="1"/>
      <c r="S28" s="1"/>
      <c r="T28" s="60"/>
      <c r="U28" s="60"/>
      <c r="V28" s="60"/>
      <c r="W28" s="60"/>
    </row>
    <row r="29" s="1" customFormat="1" ht="15">
      <c r="B29" s="54"/>
      <c r="C29" s="55"/>
      <c r="D29" s="55"/>
      <c r="E29" s="56"/>
      <c r="F29" s="57"/>
      <c r="G29" s="57"/>
      <c r="H29" s="57"/>
      <c r="I29" s="61"/>
      <c r="J29" s="57"/>
      <c r="K29" s="58"/>
      <c r="L29" s="3"/>
      <c r="M29" s="3"/>
      <c r="N29" s="2"/>
      <c r="O29" s="2"/>
      <c r="P29" s="59"/>
      <c r="Q29" s="1"/>
      <c r="R29" s="1"/>
      <c r="S29" s="1"/>
      <c r="T29" s="60"/>
      <c r="U29" s="60"/>
      <c r="V29" s="60"/>
      <c r="W29" s="60"/>
    </row>
    <row r="30" s="1" customFormat="1" ht="15.75" customHeight="1">
      <c r="B30" s="66" t="s">
        <v>6</v>
      </c>
      <c r="C30" s="12" t="s">
        <v>7</v>
      </c>
      <c r="D30" s="12" t="s">
        <v>8</v>
      </c>
      <c r="E30" s="67" t="s">
        <v>9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9"/>
      <c r="Z30" s="14" t="s">
        <v>10</v>
      </c>
      <c r="AA30" s="14" t="s">
        <v>11</v>
      </c>
      <c r="AB30" s="14"/>
      <c r="AC30" s="14"/>
      <c r="AD30" s="70" t="s">
        <v>12</v>
      </c>
      <c r="AE30" s="70" t="s">
        <v>13</v>
      </c>
      <c r="AF30" s="62" t="s">
        <v>14</v>
      </c>
      <c r="AG30" s="63" t="s">
        <v>15</v>
      </c>
      <c r="AH30" s="50" t="s">
        <v>16</v>
      </c>
      <c r="AI30" s="50"/>
      <c r="AJ30" s="50"/>
      <c r="AK30" s="50" t="s">
        <v>17</v>
      </c>
      <c r="AL30" s="50" t="s">
        <v>2</v>
      </c>
    </row>
    <row r="31" s="1" customFormat="1" ht="42.75">
      <c r="B31" s="66"/>
      <c r="C31" s="12"/>
      <c r="D31" s="12"/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22</v>
      </c>
      <c r="J31" s="12" t="s">
        <v>23</v>
      </c>
      <c r="K31" s="12" t="s">
        <v>24</v>
      </c>
      <c r="L31" s="12" t="s">
        <v>25</v>
      </c>
      <c r="M31" s="12" t="s">
        <v>26</v>
      </c>
      <c r="N31" s="12" t="s">
        <v>27</v>
      </c>
      <c r="O31" s="13" t="s">
        <v>28</v>
      </c>
      <c r="P31" s="13" t="s">
        <v>29</v>
      </c>
      <c r="Q31" s="13" t="s">
        <v>30</v>
      </c>
      <c r="R31" s="13" t="s">
        <v>31</v>
      </c>
      <c r="S31" s="13" t="s">
        <v>32</v>
      </c>
      <c r="T31" s="13" t="s">
        <v>33</v>
      </c>
      <c r="U31" s="13" t="s">
        <v>34</v>
      </c>
      <c r="V31" s="13" t="s">
        <v>35</v>
      </c>
      <c r="W31" s="13" t="s">
        <v>36</v>
      </c>
      <c r="X31" s="13" t="s">
        <v>37</v>
      </c>
      <c r="Y31" s="13" t="s">
        <v>38</v>
      </c>
      <c r="Z31" s="14"/>
      <c r="AA31" s="14" t="s">
        <v>110</v>
      </c>
      <c r="AB31" s="14" t="s">
        <v>111</v>
      </c>
      <c r="AC31" s="71" t="s">
        <v>112</v>
      </c>
      <c r="AD31" s="72"/>
      <c r="AE31" s="72"/>
      <c r="AF31" s="62"/>
      <c r="AG31" s="63"/>
      <c r="AH31" s="50"/>
      <c r="AI31" s="50"/>
      <c r="AJ31" s="50"/>
      <c r="AK31" s="50"/>
      <c r="AL31" s="50"/>
    </row>
    <row r="32" s="1" customFormat="1" ht="15">
      <c r="B32" s="66"/>
      <c r="C32" s="65" t="s">
        <v>39</v>
      </c>
      <c r="D32" s="65"/>
      <c r="E32" s="33" t="s">
        <v>44</v>
      </c>
      <c r="F32" s="33">
        <v>1</v>
      </c>
      <c r="G32" s="33" t="s">
        <v>45</v>
      </c>
      <c r="H32" s="33" t="s">
        <v>44</v>
      </c>
      <c r="I32" s="33" t="s">
        <v>43</v>
      </c>
      <c r="J32" s="33" t="s">
        <v>44</v>
      </c>
      <c r="K32" s="33" t="s">
        <v>113</v>
      </c>
      <c r="L32" s="33" t="s">
        <v>44</v>
      </c>
      <c r="M32" s="33">
        <v>1</v>
      </c>
      <c r="N32" s="33" t="s">
        <v>43</v>
      </c>
      <c r="O32" s="34">
        <v>1</v>
      </c>
      <c r="P32" s="34">
        <v>1</v>
      </c>
      <c r="Q32" s="34" t="s">
        <v>45</v>
      </c>
      <c r="R32" s="34" t="s">
        <v>44</v>
      </c>
      <c r="S32" s="34" t="s">
        <v>44</v>
      </c>
      <c r="T32" s="35" t="s">
        <v>44</v>
      </c>
      <c r="U32" s="35" t="s">
        <v>45</v>
      </c>
      <c r="V32" s="35" t="s">
        <v>43</v>
      </c>
      <c r="W32" s="35">
        <v>1</v>
      </c>
      <c r="X32" s="35">
        <v>1</v>
      </c>
      <c r="Y32" s="35">
        <v>5</v>
      </c>
      <c r="Z32" s="73">
        <f t="shared" si="0"/>
        <v>25</v>
      </c>
      <c r="AA32" s="73" t="s">
        <v>114</v>
      </c>
      <c r="AB32" s="73" t="s">
        <v>115</v>
      </c>
      <c r="AC32" s="36">
        <v>35</v>
      </c>
      <c r="AD32" s="36">
        <v>40</v>
      </c>
      <c r="AE32" s="36">
        <f t="shared" ref="AE32:AE58" si="3">Z32+AC32+AD32</f>
        <v>100</v>
      </c>
      <c r="AF32" s="62"/>
      <c r="AG32" s="63"/>
      <c r="AH32" s="50"/>
      <c r="AI32" s="50"/>
      <c r="AJ32" s="50"/>
      <c r="AK32" s="50"/>
      <c r="AL32" s="50"/>
      <c r="AM32" s="1"/>
    </row>
    <row r="33" s="1" customFormat="1" ht="48" customHeight="1">
      <c r="B33" s="43">
        <v>1</v>
      </c>
      <c r="C33" s="44" t="s">
        <v>116</v>
      </c>
      <c r="D33" s="45" t="s">
        <v>117</v>
      </c>
      <c r="E33" s="46" t="s">
        <v>42</v>
      </c>
      <c r="F33" s="46" t="s">
        <v>42</v>
      </c>
      <c r="G33" s="46" t="s">
        <v>42</v>
      </c>
      <c r="H33" s="46" t="s">
        <v>44</v>
      </c>
      <c r="I33" s="46" t="s">
        <v>43</v>
      </c>
      <c r="J33" s="46" t="s">
        <v>44</v>
      </c>
      <c r="K33" s="46" t="s">
        <v>113</v>
      </c>
      <c r="L33" s="46" t="s">
        <v>42</v>
      </c>
      <c r="M33" s="46" t="s">
        <v>42</v>
      </c>
      <c r="N33" s="46" t="s">
        <v>43</v>
      </c>
      <c r="O33" s="47" t="s">
        <v>42</v>
      </c>
      <c r="P33" s="47" t="s">
        <v>42</v>
      </c>
      <c r="Q33" s="47" t="s">
        <v>42</v>
      </c>
      <c r="R33" s="47" t="s">
        <v>44</v>
      </c>
      <c r="S33" s="47" t="s">
        <v>44</v>
      </c>
      <c r="T33" s="74" t="s">
        <v>42</v>
      </c>
      <c r="U33" s="49" t="s">
        <v>45</v>
      </c>
      <c r="V33" s="49" t="s">
        <v>42</v>
      </c>
      <c r="W33" s="49" t="s">
        <v>42</v>
      </c>
      <c r="X33" s="49" t="s">
        <v>43</v>
      </c>
      <c r="Y33" s="49" t="s">
        <v>42</v>
      </c>
      <c r="Z33" s="73">
        <f t="shared" si="0"/>
        <v>8.5</v>
      </c>
      <c r="AA33" s="73" t="s">
        <v>118</v>
      </c>
      <c r="AB33" s="36">
        <v>11.6</v>
      </c>
      <c r="AC33" s="36">
        <f t="shared" ref="AC33:AC58" si="4">AA33+AB33</f>
        <v>25.149999999999999</v>
      </c>
      <c r="AD33" s="36">
        <v>37.5</v>
      </c>
      <c r="AE33" s="36">
        <f t="shared" si="3"/>
        <v>71.150000000000006</v>
      </c>
      <c r="AF33" s="75">
        <f t="shared" ref="AF33:AF58" si="5">_xlfn.RANK.EQ(AE33,$AE$33:$AE$58)</f>
        <v>1</v>
      </c>
      <c r="AG33" s="50" t="s">
        <v>47</v>
      </c>
      <c r="AH33" s="52" t="s">
        <v>119</v>
      </c>
      <c r="AI33" s="52" t="s">
        <v>120</v>
      </c>
      <c r="AJ33" s="52" t="s">
        <v>121</v>
      </c>
      <c r="AK33" s="51" t="s">
        <v>122</v>
      </c>
      <c r="AL33" s="51">
        <v>9</v>
      </c>
      <c r="AM33" s="76"/>
    </row>
    <row r="34" s="1" customFormat="1" ht="28.5">
      <c r="B34" s="43">
        <v>2</v>
      </c>
      <c r="C34" s="44" t="s">
        <v>123</v>
      </c>
      <c r="D34" s="45" t="s">
        <v>124</v>
      </c>
      <c r="E34" s="46" t="s">
        <v>44</v>
      </c>
      <c r="F34" s="46" t="s">
        <v>42</v>
      </c>
      <c r="G34" s="46" t="s">
        <v>42</v>
      </c>
      <c r="H34" s="46" t="s">
        <v>42</v>
      </c>
      <c r="I34" s="46" t="s">
        <v>43</v>
      </c>
      <c r="J34" s="46" t="s">
        <v>44</v>
      </c>
      <c r="K34" s="46" t="s">
        <v>42</v>
      </c>
      <c r="L34" s="46" t="s">
        <v>44</v>
      </c>
      <c r="M34" s="46" t="s">
        <v>42</v>
      </c>
      <c r="N34" s="46" t="s">
        <v>43</v>
      </c>
      <c r="O34" s="47" t="s">
        <v>42</v>
      </c>
      <c r="P34" s="47" t="s">
        <v>42</v>
      </c>
      <c r="Q34" s="47" t="s">
        <v>42</v>
      </c>
      <c r="R34" s="47" t="s">
        <v>44</v>
      </c>
      <c r="S34" s="47" t="s">
        <v>44</v>
      </c>
      <c r="T34" s="48" t="s">
        <v>44</v>
      </c>
      <c r="U34" s="49" t="s">
        <v>42</v>
      </c>
      <c r="V34" s="53" t="s">
        <v>42</v>
      </c>
      <c r="W34" s="49" t="s">
        <v>42</v>
      </c>
      <c r="X34" s="49" t="s">
        <v>42</v>
      </c>
      <c r="Y34" s="49" t="s">
        <v>42</v>
      </c>
      <c r="Z34" s="73">
        <f t="shared" si="0"/>
        <v>5</v>
      </c>
      <c r="AA34" s="73" t="s">
        <v>125</v>
      </c>
      <c r="AB34" s="36">
        <v>11.6</v>
      </c>
      <c r="AC34" s="36">
        <f t="shared" si="4"/>
        <v>26.75</v>
      </c>
      <c r="AD34" s="36">
        <v>35.109999999999999</v>
      </c>
      <c r="AE34" s="36">
        <f t="shared" si="3"/>
        <v>66.859999999999999</v>
      </c>
      <c r="AF34" s="75">
        <f t="shared" si="5"/>
        <v>2</v>
      </c>
      <c r="AG34" s="50" t="s">
        <v>54</v>
      </c>
      <c r="AH34" s="52" t="s">
        <v>126</v>
      </c>
      <c r="AI34" s="52" t="s">
        <v>127</v>
      </c>
      <c r="AJ34" s="52" t="s">
        <v>128</v>
      </c>
      <c r="AK34" s="52" t="s">
        <v>129</v>
      </c>
      <c r="AL34" s="51">
        <v>9</v>
      </c>
      <c r="AM34" s="76"/>
    </row>
    <row r="35" s="1" customFormat="1" ht="15">
      <c r="B35" s="43">
        <v>3</v>
      </c>
      <c r="C35" s="44" t="s">
        <v>130</v>
      </c>
      <c r="D35" s="45" t="s">
        <v>131</v>
      </c>
      <c r="E35" s="46" t="s">
        <v>42</v>
      </c>
      <c r="F35" s="46" t="s">
        <v>42</v>
      </c>
      <c r="G35" s="46" t="s">
        <v>45</v>
      </c>
      <c r="H35" s="46" t="s">
        <v>42</v>
      </c>
      <c r="I35" s="46" t="s">
        <v>43</v>
      </c>
      <c r="J35" s="46" t="s">
        <v>42</v>
      </c>
      <c r="K35" s="46" t="s">
        <v>113</v>
      </c>
      <c r="L35" s="46" t="s">
        <v>44</v>
      </c>
      <c r="M35" s="46" t="s">
        <v>42</v>
      </c>
      <c r="N35" s="46" t="s">
        <v>43</v>
      </c>
      <c r="O35" s="44" t="s">
        <v>42</v>
      </c>
      <c r="P35" s="44" t="s">
        <v>42</v>
      </c>
      <c r="Q35" s="44" t="s">
        <v>42</v>
      </c>
      <c r="R35" s="44" t="s">
        <v>44</v>
      </c>
      <c r="S35" s="47" t="s">
        <v>44</v>
      </c>
      <c r="T35" s="74" t="s">
        <v>44</v>
      </c>
      <c r="U35" s="49" t="s">
        <v>45</v>
      </c>
      <c r="V35" s="49" t="s">
        <v>42</v>
      </c>
      <c r="W35" s="49" t="s">
        <v>42</v>
      </c>
      <c r="X35" s="49" t="s">
        <v>43</v>
      </c>
      <c r="Y35" s="49" t="s">
        <v>42</v>
      </c>
      <c r="Z35" s="73">
        <f t="shared" si="0"/>
        <v>10.5</v>
      </c>
      <c r="AA35" s="45">
        <v>8.5500000000000007</v>
      </c>
      <c r="AB35" s="36">
        <v>11.300000000000001</v>
      </c>
      <c r="AC35" s="36">
        <f t="shared" si="4"/>
        <v>19.850000000000001</v>
      </c>
      <c r="AD35" s="36">
        <v>35.399999999999999</v>
      </c>
      <c r="AE35" s="36">
        <f t="shared" si="3"/>
        <v>65.75</v>
      </c>
      <c r="AF35" s="75">
        <f t="shared" si="5"/>
        <v>3</v>
      </c>
      <c r="AG35" s="50" t="s">
        <v>54</v>
      </c>
      <c r="AH35" s="52" t="s">
        <v>132</v>
      </c>
      <c r="AI35" s="52" t="s">
        <v>133</v>
      </c>
      <c r="AJ35" s="52" t="s">
        <v>134</v>
      </c>
      <c r="AK35" s="52" t="s">
        <v>135</v>
      </c>
      <c r="AL35" s="51">
        <v>9</v>
      </c>
      <c r="AM35" s="76"/>
    </row>
    <row r="36" s="1" customFormat="1" ht="15">
      <c r="B36" s="43">
        <v>4</v>
      </c>
      <c r="C36" s="44" t="s">
        <v>136</v>
      </c>
      <c r="D36" s="45" t="s">
        <v>137</v>
      </c>
      <c r="E36" s="46" t="s">
        <v>44</v>
      </c>
      <c r="F36" s="46" t="s">
        <v>43</v>
      </c>
      <c r="G36" s="46" t="s">
        <v>45</v>
      </c>
      <c r="H36" s="46" t="s">
        <v>42</v>
      </c>
      <c r="I36" s="46" t="s">
        <v>42</v>
      </c>
      <c r="J36" s="46" t="s">
        <v>44</v>
      </c>
      <c r="K36" s="46" t="s">
        <v>42</v>
      </c>
      <c r="L36" s="46" t="s">
        <v>44</v>
      </c>
      <c r="M36" s="46" t="s">
        <v>43</v>
      </c>
      <c r="N36" s="46" t="s">
        <v>42</v>
      </c>
      <c r="O36" s="47" t="s">
        <v>42</v>
      </c>
      <c r="P36" s="47" t="s">
        <v>42</v>
      </c>
      <c r="Q36" s="47" t="s">
        <v>42</v>
      </c>
      <c r="R36" s="47" t="s">
        <v>44</v>
      </c>
      <c r="S36" s="47" t="s">
        <v>42</v>
      </c>
      <c r="T36" s="74" t="s">
        <v>42</v>
      </c>
      <c r="U36" s="49" t="s">
        <v>45</v>
      </c>
      <c r="V36" s="49" t="s">
        <v>42</v>
      </c>
      <c r="W36" s="49" t="s">
        <v>42</v>
      </c>
      <c r="X36" s="49" t="s">
        <v>43</v>
      </c>
      <c r="Y36" s="49" t="s">
        <v>42</v>
      </c>
      <c r="Z36" s="73">
        <f t="shared" si="0"/>
        <v>9</v>
      </c>
      <c r="AA36" s="73" t="s">
        <v>138</v>
      </c>
      <c r="AB36" s="36">
        <v>5.7999999999999998</v>
      </c>
      <c r="AC36" s="36">
        <f t="shared" si="4"/>
        <v>22.550000000000001</v>
      </c>
      <c r="AD36" s="36">
        <v>32.100000000000001</v>
      </c>
      <c r="AE36" s="36">
        <f t="shared" si="3"/>
        <v>63.650000000000006</v>
      </c>
      <c r="AF36" s="75">
        <f t="shared" si="5"/>
        <v>4</v>
      </c>
      <c r="AG36" s="50" t="s">
        <v>54</v>
      </c>
      <c r="AH36" s="52" t="s">
        <v>139</v>
      </c>
      <c r="AI36" s="52" t="s">
        <v>63</v>
      </c>
      <c r="AJ36" s="52" t="s">
        <v>140</v>
      </c>
      <c r="AK36" s="52" t="s">
        <v>141</v>
      </c>
      <c r="AL36" s="51">
        <v>9</v>
      </c>
      <c r="AM36" s="76"/>
    </row>
    <row r="37" s="1" customFormat="1" ht="15">
      <c r="B37" s="43">
        <v>5</v>
      </c>
      <c r="C37" s="44" t="s">
        <v>142</v>
      </c>
      <c r="D37" s="45" t="s">
        <v>143</v>
      </c>
      <c r="E37" s="46" t="s">
        <v>44</v>
      </c>
      <c r="F37" s="46" t="s">
        <v>42</v>
      </c>
      <c r="G37" s="46" t="s">
        <v>42</v>
      </c>
      <c r="H37" s="46" t="s">
        <v>42</v>
      </c>
      <c r="I37" s="46" t="s">
        <v>43</v>
      </c>
      <c r="J37" s="46" t="s">
        <v>44</v>
      </c>
      <c r="K37" s="46" t="s">
        <v>42</v>
      </c>
      <c r="L37" s="46" t="s">
        <v>42</v>
      </c>
      <c r="M37" s="46" t="s">
        <v>42</v>
      </c>
      <c r="N37" s="46" t="s">
        <v>43</v>
      </c>
      <c r="O37" s="47" t="s">
        <v>42</v>
      </c>
      <c r="P37" s="47" t="s">
        <v>42</v>
      </c>
      <c r="Q37" s="47" t="s">
        <v>42</v>
      </c>
      <c r="R37" s="47" t="s">
        <v>42</v>
      </c>
      <c r="S37" s="47" t="s">
        <v>42</v>
      </c>
      <c r="T37" s="74" t="s">
        <v>42</v>
      </c>
      <c r="U37" s="49" t="s">
        <v>45</v>
      </c>
      <c r="V37" s="49" t="s">
        <v>42</v>
      </c>
      <c r="W37" s="49" t="s">
        <v>42</v>
      </c>
      <c r="X37" s="49" t="s">
        <v>42</v>
      </c>
      <c r="Y37" s="49" t="s">
        <v>42</v>
      </c>
      <c r="Z37" s="73">
        <f t="shared" si="0"/>
        <v>5</v>
      </c>
      <c r="AA37" s="73" t="s">
        <v>144</v>
      </c>
      <c r="AB37" s="36">
        <v>8.9000000000000004</v>
      </c>
      <c r="AC37" s="36">
        <f t="shared" si="4"/>
        <v>24</v>
      </c>
      <c r="AD37" s="36">
        <v>33.200000000000003</v>
      </c>
      <c r="AE37" s="36">
        <f t="shared" si="3"/>
        <v>62.200000000000003</v>
      </c>
      <c r="AF37" s="75">
        <f t="shared" si="5"/>
        <v>5</v>
      </c>
      <c r="AG37" s="50" t="s">
        <v>54</v>
      </c>
      <c r="AH37" s="52" t="s">
        <v>145</v>
      </c>
      <c r="AI37" s="52" t="s">
        <v>146</v>
      </c>
      <c r="AJ37" s="52" t="s">
        <v>147</v>
      </c>
      <c r="AK37" s="52" t="s">
        <v>148</v>
      </c>
      <c r="AL37" s="51">
        <v>9</v>
      </c>
      <c r="AM37" s="76"/>
    </row>
    <row r="38" s="1" customFormat="1" ht="15">
      <c r="B38" s="43">
        <v>6</v>
      </c>
      <c r="C38" s="44" t="s">
        <v>149</v>
      </c>
      <c r="D38" s="45" t="s">
        <v>150</v>
      </c>
      <c r="E38" s="46" t="s">
        <v>44</v>
      </c>
      <c r="F38" s="46" t="s">
        <v>42</v>
      </c>
      <c r="G38" s="46" t="s">
        <v>45</v>
      </c>
      <c r="H38" s="46" t="s">
        <v>42</v>
      </c>
      <c r="I38" s="46" t="s">
        <v>43</v>
      </c>
      <c r="J38" s="46" t="s">
        <v>44</v>
      </c>
      <c r="K38" s="46" t="s">
        <v>42</v>
      </c>
      <c r="L38" s="46" t="s">
        <v>42</v>
      </c>
      <c r="M38" s="46" t="s">
        <v>42</v>
      </c>
      <c r="N38" s="46" t="s">
        <v>43</v>
      </c>
      <c r="O38" s="47" t="s">
        <v>42</v>
      </c>
      <c r="P38" s="47" t="s">
        <v>42</v>
      </c>
      <c r="Q38" s="47" t="s">
        <v>42</v>
      </c>
      <c r="R38" s="47" t="s">
        <v>44</v>
      </c>
      <c r="S38" s="47" t="s">
        <v>42</v>
      </c>
      <c r="T38" s="48" t="s">
        <v>42</v>
      </c>
      <c r="U38" s="49" t="s">
        <v>45</v>
      </c>
      <c r="V38" s="49" t="s">
        <v>42</v>
      </c>
      <c r="W38" s="49" t="s">
        <v>42</v>
      </c>
      <c r="X38" s="49" t="s">
        <v>42</v>
      </c>
      <c r="Y38" s="49" t="s">
        <v>42</v>
      </c>
      <c r="Z38" s="73">
        <f t="shared" si="0"/>
        <v>7.5</v>
      </c>
      <c r="AA38" s="73" t="s">
        <v>151</v>
      </c>
      <c r="AB38" s="36">
        <v>6</v>
      </c>
      <c r="AC38" s="36">
        <f t="shared" si="4"/>
        <v>19.300000000000001</v>
      </c>
      <c r="AD38" s="36">
        <v>35.25</v>
      </c>
      <c r="AE38" s="36">
        <f t="shared" si="3"/>
        <v>62.049999999999997</v>
      </c>
      <c r="AF38" s="75">
        <f t="shared" si="5"/>
        <v>6</v>
      </c>
      <c r="AG38" s="50" t="s">
        <v>54</v>
      </c>
      <c r="AH38" s="52" t="s">
        <v>152</v>
      </c>
      <c r="AI38" s="52" t="s">
        <v>153</v>
      </c>
      <c r="AJ38" s="52" t="s">
        <v>140</v>
      </c>
      <c r="AK38" s="52" t="s">
        <v>154</v>
      </c>
      <c r="AL38" s="51">
        <v>9</v>
      </c>
      <c r="AM38" s="77"/>
    </row>
    <row r="39" s="1" customFormat="1" ht="15">
      <c r="B39" s="43">
        <v>7</v>
      </c>
      <c r="C39" s="44" t="s">
        <v>155</v>
      </c>
      <c r="D39" s="45" t="s">
        <v>156</v>
      </c>
      <c r="E39" s="46" t="s">
        <v>42</v>
      </c>
      <c r="F39" s="46" t="s">
        <v>42</v>
      </c>
      <c r="G39" s="46" t="s">
        <v>42</v>
      </c>
      <c r="H39" s="46" t="s">
        <v>44</v>
      </c>
      <c r="I39" s="46" t="s">
        <v>43</v>
      </c>
      <c r="J39" s="46" t="s">
        <v>44</v>
      </c>
      <c r="K39" s="46" t="s">
        <v>42</v>
      </c>
      <c r="L39" s="46" t="s">
        <v>44</v>
      </c>
      <c r="M39" s="46" t="s">
        <v>42</v>
      </c>
      <c r="N39" s="46" t="s">
        <v>43</v>
      </c>
      <c r="O39" s="47" t="s">
        <v>43</v>
      </c>
      <c r="P39" s="47" t="s">
        <v>43</v>
      </c>
      <c r="Q39" s="47" t="s">
        <v>42</v>
      </c>
      <c r="R39" s="47" t="s">
        <v>44</v>
      </c>
      <c r="S39" s="47" t="s">
        <v>44</v>
      </c>
      <c r="T39" s="74" t="s">
        <v>42</v>
      </c>
      <c r="U39" s="49" t="s">
        <v>42</v>
      </c>
      <c r="V39" s="49" t="s">
        <v>42</v>
      </c>
      <c r="W39" s="49" t="s">
        <v>42</v>
      </c>
      <c r="X39" s="49" t="s">
        <v>42</v>
      </c>
      <c r="Y39" s="49" t="s">
        <v>42</v>
      </c>
      <c r="Z39" s="73">
        <f t="shared" si="0"/>
        <v>6.5</v>
      </c>
      <c r="AA39" s="73" t="s">
        <v>157</v>
      </c>
      <c r="AB39" s="36">
        <v>7.5</v>
      </c>
      <c r="AC39" s="36">
        <f t="shared" si="4"/>
        <v>17.800000000000001</v>
      </c>
      <c r="AD39" s="36">
        <v>34.5</v>
      </c>
      <c r="AE39" s="36">
        <f t="shared" si="3"/>
        <v>58.799999999999997</v>
      </c>
      <c r="AF39" s="75">
        <f t="shared" si="5"/>
        <v>7</v>
      </c>
      <c r="AG39" s="50" t="s">
        <v>54</v>
      </c>
      <c r="AH39" s="52" t="s">
        <v>158</v>
      </c>
      <c r="AI39" s="52" t="s">
        <v>159</v>
      </c>
      <c r="AJ39" s="52" t="s">
        <v>160</v>
      </c>
      <c r="AK39" s="51" t="s">
        <v>122</v>
      </c>
      <c r="AL39" s="51">
        <v>9</v>
      </c>
      <c r="AM39" s="77"/>
    </row>
    <row r="40" s="1" customFormat="1" ht="15">
      <c r="B40" s="43">
        <v>8</v>
      </c>
      <c r="C40" s="44" t="s">
        <v>161</v>
      </c>
      <c r="D40" s="45" t="s">
        <v>162</v>
      </c>
      <c r="E40" s="46" t="s">
        <v>42</v>
      </c>
      <c r="F40" s="46" t="s">
        <v>42</v>
      </c>
      <c r="G40" s="46" t="s">
        <v>42</v>
      </c>
      <c r="H40" s="46" t="s">
        <v>42</v>
      </c>
      <c r="I40" s="46" t="s">
        <v>42</v>
      </c>
      <c r="J40" s="46" t="s">
        <v>44</v>
      </c>
      <c r="K40" s="46" t="s">
        <v>113</v>
      </c>
      <c r="L40" s="46" t="s">
        <v>42</v>
      </c>
      <c r="M40" s="46" t="s">
        <v>42</v>
      </c>
      <c r="N40" s="46" t="s">
        <v>43</v>
      </c>
      <c r="O40" s="47" t="s">
        <v>42</v>
      </c>
      <c r="P40" s="47" t="s">
        <v>43</v>
      </c>
      <c r="Q40" s="47" t="s">
        <v>42</v>
      </c>
      <c r="R40" s="47" t="s">
        <v>42</v>
      </c>
      <c r="S40" s="47" t="s">
        <v>42</v>
      </c>
      <c r="T40" s="48" t="s">
        <v>44</v>
      </c>
      <c r="U40" s="49" t="s">
        <v>42</v>
      </c>
      <c r="V40" s="49" t="s">
        <v>42</v>
      </c>
      <c r="W40" s="49" t="s">
        <v>43</v>
      </c>
      <c r="X40" s="49" t="s">
        <v>43</v>
      </c>
      <c r="Y40" s="49" t="s">
        <v>42</v>
      </c>
      <c r="Z40" s="73">
        <f t="shared" si="0"/>
        <v>6.5</v>
      </c>
      <c r="AA40" s="73" t="s">
        <v>163</v>
      </c>
      <c r="AB40" s="36">
        <v>12.199999999999999</v>
      </c>
      <c r="AC40" s="36">
        <f t="shared" si="4"/>
        <v>25.949999999999999</v>
      </c>
      <c r="AD40" s="36">
        <v>26.149999999999999</v>
      </c>
      <c r="AE40" s="36">
        <f t="shared" si="3"/>
        <v>58.600000000000001</v>
      </c>
      <c r="AF40" s="75">
        <f t="shared" si="5"/>
        <v>8</v>
      </c>
      <c r="AG40" s="50" t="s">
        <v>54</v>
      </c>
      <c r="AH40" s="52" t="s">
        <v>164</v>
      </c>
      <c r="AI40" s="52" t="s">
        <v>165</v>
      </c>
      <c r="AJ40" s="52" t="s">
        <v>166</v>
      </c>
      <c r="AK40" s="52" t="s">
        <v>167</v>
      </c>
      <c r="AL40" s="51">
        <v>9</v>
      </c>
      <c r="AM40" s="76"/>
    </row>
    <row r="41" s="1" customFormat="1" ht="15">
      <c r="B41" s="43">
        <v>9</v>
      </c>
      <c r="C41" s="44" t="s">
        <v>168</v>
      </c>
      <c r="D41" s="45" t="s">
        <v>169</v>
      </c>
      <c r="E41" s="46" t="s">
        <v>44</v>
      </c>
      <c r="F41" s="46" t="s">
        <v>42</v>
      </c>
      <c r="G41" s="46" t="s">
        <v>42</v>
      </c>
      <c r="H41" s="46" t="s">
        <v>42</v>
      </c>
      <c r="I41" s="46" t="s">
        <v>43</v>
      </c>
      <c r="J41" s="46" t="s">
        <v>44</v>
      </c>
      <c r="K41" s="46" t="s">
        <v>113</v>
      </c>
      <c r="L41" s="46" t="s">
        <v>42</v>
      </c>
      <c r="M41" s="46" t="s">
        <v>42</v>
      </c>
      <c r="N41" s="46" t="s">
        <v>43</v>
      </c>
      <c r="O41" s="47" t="s">
        <v>42</v>
      </c>
      <c r="P41" s="47" t="s">
        <v>42</v>
      </c>
      <c r="Q41" s="47" t="s">
        <v>42</v>
      </c>
      <c r="R41" s="47" t="s">
        <v>44</v>
      </c>
      <c r="S41" s="47" t="s">
        <v>44</v>
      </c>
      <c r="T41" s="48" t="s">
        <v>44</v>
      </c>
      <c r="U41" s="49" t="s">
        <v>42</v>
      </c>
      <c r="V41" s="49" t="s">
        <v>42</v>
      </c>
      <c r="W41" s="49" t="s">
        <v>42</v>
      </c>
      <c r="X41" s="49" t="s">
        <v>42</v>
      </c>
      <c r="Y41" s="49" t="s">
        <v>42</v>
      </c>
      <c r="Z41" s="73">
        <f t="shared" si="0"/>
        <v>6</v>
      </c>
      <c r="AA41" s="73" t="s">
        <v>170</v>
      </c>
      <c r="AB41" s="36">
        <v>7.7999999999999998</v>
      </c>
      <c r="AC41" s="36">
        <f t="shared" si="4"/>
        <v>19.899999999999999</v>
      </c>
      <c r="AD41" s="36">
        <v>30.75</v>
      </c>
      <c r="AE41" s="36">
        <f t="shared" si="3"/>
        <v>56.649999999999999</v>
      </c>
      <c r="AF41" s="75">
        <f t="shared" si="5"/>
        <v>9</v>
      </c>
      <c r="AG41" s="50" t="s">
        <v>61</v>
      </c>
      <c r="AH41" s="52" t="s">
        <v>171</v>
      </c>
      <c r="AI41" s="52" t="s">
        <v>172</v>
      </c>
      <c r="AJ41" s="52" t="s">
        <v>173</v>
      </c>
      <c r="AK41" s="52" t="s">
        <v>174</v>
      </c>
      <c r="AL41" s="51">
        <v>9</v>
      </c>
      <c r="AM41" s="78"/>
    </row>
    <row r="42" s="1" customFormat="1" ht="15">
      <c r="B42" s="43">
        <v>10</v>
      </c>
      <c r="C42" s="44" t="s">
        <v>175</v>
      </c>
      <c r="D42" s="45" t="s">
        <v>176</v>
      </c>
      <c r="E42" s="46" t="s">
        <v>42</v>
      </c>
      <c r="F42" s="46" t="s">
        <v>42</v>
      </c>
      <c r="G42" s="46" t="s">
        <v>42</v>
      </c>
      <c r="H42" s="46" t="s">
        <v>42</v>
      </c>
      <c r="I42" s="46" t="s">
        <v>43</v>
      </c>
      <c r="J42" s="46" t="s">
        <v>44</v>
      </c>
      <c r="K42" s="46" t="s">
        <v>113</v>
      </c>
      <c r="L42" s="46" t="s">
        <v>42</v>
      </c>
      <c r="M42" s="46" t="s">
        <v>42</v>
      </c>
      <c r="N42" s="46" t="s">
        <v>42</v>
      </c>
      <c r="O42" s="47" t="s">
        <v>43</v>
      </c>
      <c r="P42" s="47" t="s">
        <v>42</v>
      </c>
      <c r="Q42" s="47" t="s">
        <v>42</v>
      </c>
      <c r="R42" s="47" t="s">
        <v>44</v>
      </c>
      <c r="S42" s="47" t="s">
        <v>44</v>
      </c>
      <c r="T42" s="74" t="s">
        <v>42</v>
      </c>
      <c r="U42" s="49" t="s">
        <v>42</v>
      </c>
      <c r="V42" s="49" t="s">
        <v>42</v>
      </c>
      <c r="W42" s="49" t="s">
        <v>42</v>
      </c>
      <c r="X42" s="49" t="s">
        <v>42</v>
      </c>
      <c r="Y42" s="49" t="s">
        <v>42</v>
      </c>
      <c r="Z42" s="73">
        <f t="shared" si="0"/>
        <v>5</v>
      </c>
      <c r="AA42" s="73" t="s">
        <v>177</v>
      </c>
      <c r="AB42" s="36">
        <v>4.7999999999999998</v>
      </c>
      <c r="AC42" s="36">
        <f t="shared" si="4"/>
        <v>18.399999999999999</v>
      </c>
      <c r="AD42" s="36">
        <v>33.25</v>
      </c>
      <c r="AE42" s="36">
        <f t="shared" si="3"/>
        <v>56.649999999999999</v>
      </c>
      <c r="AF42" s="75">
        <f t="shared" si="5"/>
        <v>9</v>
      </c>
      <c r="AG42" s="50" t="s">
        <v>61</v>
      </c>
      <c r="AH42" s="52" t="s">
        <v>178</v>
      </c>
      <c r="AI42" s="52" t="s">
        <v>179</v>
      </c>
      <c r="AJ42" s="52" t="s">
        <v>180</v>
      </c>
      <c r="AK42" s="52" t="s">
        <v>181</v>
      </c>
      <c r="AL42" s="51">
        <v>9</v>
      </c>
      <c r="AM42" s="77"/>
    </row>
    <row r="43" s="1" customFormat="1" ht="15">
      <c r="B43" s="43">
        <v>11</v>
      </c>
      <c r="C43" s="44" t="s">
        <v>182</v>
      </c>
      <c r="D43" s="45" t="s">
        <v>183</v>
      </c>
      <c r="E43" s="46" t="s">
        <v>42</v>
      </c>
      <c r="F43" s="46" t="s">
        <v>42</v>
      </c>
      <c r="G43" s="46" t="s">
        <v>42</v>
      </c>
      <c r="H43" s="46" t="s">
        <v>42</v>
      </c>
      <c r="I43" s="46" t="s">
        <v>43</v>
      </c>
      <c r="J43" s="46" t="s">
        <v>44</v>
      </c>
      <c r="K43" s="46" t="s">
        <v>113</v>
      </c>
      <c r="L43" s="46" t="s">
        <v>42</v>
      </c>
      <c r="M43" s="46" t="s">
        <v>42</v>
      </c>
      <c r="N43" s="46" t="s">
        <v>43</v>
      </c>
      <c r="O43" s="47" t="s">
        <v>42</v>
      </c>
      <c r="P43" s="47" t="s">
        <v>42</v>
      </c>
      <c r="Q43" s="47" t="s">
        <v>42</v>
      </c>
      <c r="R43" s="47" t="s">
        <v>44</v>
      </c>
      <c r="S43" s="47" t="s">
        <v>44</v>
      </c>
      <c r="T43" s="47" t="s">
        <v>44</v>
      </c>
      <c r="U43" s="49" t="s">
        <v>45</v>
      </c>
      <c r="V43" s="49" t="s">
        <v>42</v>
      </c>
      <c r="W43" s="49" t="s">
        <v>42</v>
      </c>
      <c r="X43" s="49" t="s">
        <v>43</v>
      </c>
      <c r="Y43" s="49" t="s">
        <v>42</v>
      </c>
      <c r="Z43" s="73">
        <f t="shared" si="0"/>
        <v>8.5</v>
      </c>
      <c r="AA43" s="73" t="s">
        <v>184</v>
      </c>
      <c r="AB43" s="36">
        <v>5.0999999999999996</v>
      </c>
      <c r="AC43" s="36">
        <f t="shared" si="4"/>
        <v>9.3000000000000007</v>
      </c>
      <c r="AD43" s="36">
        <v>37.5</v>
      </c>
      <c r="AE43" s="36">
        <f t="shared" si="3"/>
        <v>55.299999999999997</v>
      </c>
      <c r="AF43" s="75">
        <f t="shared" si="5"/>
        <v>11</v>
      </c>
      <c r="AG43" s="50" t="s">
        <v>61</v>
      </c>
      <c r="AH43" s="52" t="s">
        <v>185</v>
      </c>
      <c r="AI43" s="52" t="s">
        <v>186</v>
      </c>
      <c r="AJ43" s="52" t="s">
        <v>140</v>
      </c>
      <c r="AK43" s="52" t="s">
        <v>187</v>
      </c>
      <c r="AL43" s="51">
        <v>9</v>
      </c>
      <c r="AM43" s="76"/>
    </row>
    <row r="44" s="1" customFormat="1" ht="15">
      <c r="B44" s="43">
        <v>12</v>
      </c>
      <c r="C44" s="44" t="s">
        <v>188</v>
      </c>
      <c r="D44" s="45" t="s">
        <v>189</v>
      </c>
      <c r="E44" s="46" t="s">
        <v>44</v>
      </c>
      <c r="F44" s="46" t="s">
        <v>42</v>
      </c>
      <c r="G44" s="46" t="s">
        <v>42</v>
      </c>
      <c r="H44" s="46" t="s">
        <v>42</v>
      </c>
      <c r="I44" s="46" t="s">
        <v>43</v>
      </c>
      <c r="J44" s="46" t="s">
        <v>44</v>
      </c>
      <c r="K44" s="46" t="s">
        <v>42</v>
      </c>
      <c r="L44" s="46" t="s">
        <v>42</v>
      </c>
      <c r="M44" s="46" t="s">
        <v>42</v>
      </c>
      <c r="N44" s="46" t="s">
        <v>42</v>
      </c>
      <c r="O44" s="47" t="s">
        <v>43</v>
      </c>
      <c r="P44" s="47" t="s">
        <v>43</v>
      </c>
      <c r="Q44" s="47" t="s">
        <v>42</v>
      </c>
      <c r="R44" s="47" t="s">
        <v>44</v>
      </c>
      <c r="S44" s="47" t="s">
        <v>44</v>
      </c>
      <c r="T44" s="74" t="s">
        <v>42</v>
      </c>
      <c r="U44" s="49" t="s">
        <v>42</v>
      </c>
      <c r="V44" s="49" t="s">
        <v>42</v>
      </c>
      <c r="W44" s="49" t="s">
        <v>43</v>
      </c>
      <c r="X44" s="49" t="s">
        <v>42</v>
      </c>
      <c r="Y44" s="49" t="s">
        <v>42</v>
      </c>
      <c r="Z44" s="73">
        <f t="shared" si="0"/>
        <v>6</v>
      </c>
      <c r="AA44" s="73" t="s">
        <v>190</v>
      </c>
      <c r="AB44" s="36">
        <v>7.2999999999999998</v>
      </c>
      <c r="AC44" s="36">
        <f t="shared" si="4"/>
        <v>14.5</v>
      </c>
      <c r="AD44" s="36">
        <v>33.649999999999999</v>
      </c>
      <c r="AE44" s="36">
        <f t="shared" si="3"/>
        <v>54.149999999999999</v>
      </c>
      <c r="AF44" s="75">
        <f t="shared" si="5"/>
        <v>12</v>
      </c>
      <c r="AG44" s="50" t="s">
        <v>61</v>
      </c>
      <c r="AH44" s="52" t="s">
        <v>191</v>
      </c>
      <c r="AI44" s="52" t="s">
        <v>192</v>
      </c>
      <c r="AJ44" s="52" t="s">
        <v>160</v>
      </c>
      <c r="AK44" s="52" t="s">
        <v>193</v>
      </c>
      <c r="AL44" s="51">
        <v>9</v>
      </c>
      <c r="AM44" s="77"/>
    </row>
    <row r="45" s="1" customFormat="1" ht="15">
      <c r="B45" s="43">
        <v>13</v>
      </c>
      <c r="C45" s="44" t="s">
        <v>194</v>
      </c>
      <c r="D45" s="45" t="s">
        <v>195</v>
      </c>
      <c r="E45" s="46" t="s">
        <v>42</v>
      </c>
      <c r="F45" s="46" t="s">
        <v>42</v>
      </c>
      <c r="G45" s="46" t="s">
        <v>42</v>
      </c>
      <c r="H45" s="46" t="s">
        <v>42</v>
      </c>
      <c r="I45" s="46" t="s">
        <v>43</v>
      </c>
      <c r="J45" s="46" t="s">
        <v>44</v>
      </c>
      <c r="K45" s="46" t="s">
        <v>42</v>
      </c>
      <c r="L45" s="46" t="s">
        <v>42</v>
      </c>
      <c r="M45" s="46" t="s">
        <v>42</v>
      </c>
      <c r="N45" s="46" t="s">
        <v>43</v>
      </c>
      <c r="O45" s="47" t="s">
        <v>42</v>
      </c>
      <c r="P45" s="47" t="s">
        <v>42</v>
      </c>
      <c r="Q45" s="47" t="s">
        <v>42</v>
      </c>
      <c r="R45" s="47" t="s">
        <v>44</v>
      </c>
      <c r="S45" s="47" t="s">
        <v>42</v>
      </c>
      <c r="T45" s="48" t="s">
        <v>44</v>
      </c>
      <c r="U45" s="49" t="s">
        <v>42</v>
      </c>
      <c r="V45" s="49" t="s">
        <v>42</v>
      </c>
      <c r="W45" s="49" t="s">
        <v>42</v>
      </c>
      <c r="X45" s="49" t="s">
        <v>43</v>
      </c>
      <c r="Y45" s="49" t="s">
        <v>42</v>
      </c>
      <c r="Z45" s="73">
        <f t="shared" si="0"/>
        <v>4.5</v>
      </c>
      <c r="AA45" s="73" t="s">
        <v>196</v>
      </c>
      <c r="AB45" s="36">
        <v>8.8000000000000007</v>
      </c>
      <c r="AC45" s="36">
        <f t="shared" si="4"/>
        <v>15.9</v>
      </c>
      <c r="AD45" s="36">
        <v>31.699999999999999</v>
      </c>
      <c r="AE45" s="36">
        <f t="shared" si="3"/>
        <v>52.099999999999994</v>
      </c>
      <c r="AF45" s="75">
        <f t="shared" si="5"/>
        <v>13</v>
      </c>
      <c r="AG45" s="50" t="s">
        <v>61</v>
      </c>
      <c r="AH45" s="52" t="s">
        <v>197</v>
      </c>
      <c r="AI45" s="52" t="s">
        <v>198</v>
      </c>
      <c r="AJ45" s="52" t="s">
        <v>173</v>
      </c>
      <c r="AK45" s="52" t="s">
        <v>199</v>
      </c>
      <c r="AL45" s="51">
        <v>9</v>
      </c>
      <c r="AM45" s="76"/>
    </row>
    <row r="46" s="1" customFormat="1" ht="15">
      <c r="B46" s="43">
        <v>14</v>
      </c>
      <c r="C46" s="44" t="s">
        <v>200</v>
      </c>
      <c r="D46" s="45" t="s">
        <v>201</v>
      </c>
      <c r="E46" s="46" t="s">
        <v>44</v>
      </c>
      <c r="F46" s="46" t="s">
        <v>42</v>
      </c>
      <c r="G46" s="46" t="s">
        <v>42</v>
      </c>
      <c r="H46" s="46" t="s">
        <v>44</v>
      </c>
      <c r="I46" s="46" t="s">
        <v>43</v>
      </c>
      <c r="J46" s="46" t="s">
        <v>42</v>
      </c>
      <c r="K46" s="46" t="s">
        <v>113</v>
      </c>
      <c r="L46" s="46" t="s">
        <v>44</v>
      </c>
      <c r="M46" s="46" t="s">
        <v>42</v>
      </c>
      <c r="N46" s="46" t="s">
        <v>43</v>
      </c>
      <c r="O46" s="47" t="s">
        <v>42</v>
      </c>
      <c r="P46" s="47" t="s">
        <v>42</v>
      </c>
      <c r="Q46" s="47" t="s">
        <v>42</v>
      </c>
      <c r="R46" s="47" t="s">
        <v>44</v>
      </c>
      <c r="S46" s="47" t="s">
        <v>42</v>
      </c>
      <c r="T46" s="74" t="s">
        <v>44</v>
      </c>
      <c r="U46" s="49" t="s">
        <v>42</v>
      </c>
      <c r="V46" s="49" t="s">
        <v>42</v>
      </c>
      <c r="W46" s="49" t="s">
        <v>42</v>
      </c>
      <c r="X46" s="49" t="s">
        <v>43</v>
      </c>
      <c r="Y46" s="49" t="s">
        <v>42</v>
      </c>
      <c r="Z46" s="73">
        <f t="shared" si="0"/>
        <v>7</v>
      </c>
      <c r="AA46" s="73" t="s">
        <v>202</v>
      </c>
      <c r="AB46" s="36">
        <v>3.8999999999999999</v>
      </c>
      <c r="AC46" s="36">
        <f t="shared" si="4"/>
        <v>10.35</v>
      </c>
      <c r="AD46" s="36">
        <v>29.850000000000001</v>
      </c>
      <c r="AE46" s="36">
        <f t="shared" si="3"/>
        <v>47.200000000000003</v>
      </c>
      <c r="AF46" s="75">
        <f t="shared" si="5"/>
        <v>14</v>
      </c>
      <c r="AG46" s="50" t="s">
        <v>61</v>
      </c>
      <c r="AH46" s="52" t="s">
        <v>203</v>
      </c>
      <c r="AI46" s="52" t="s">
        <v>204</v>
      </c>
      <c r="AJ46" s="52" t="s">
        <v>128</v>
      </c>
      <c r="AK46" s="52" t="s">
        <v>174</v>
      </c>
      <c r="AL46" s="51">
        <v>9</v>
      </c>
      <c r="AM46" s="76"/>
    </row>
    <row r="47" s="1" customFormat="1" ht="15">
      <c r="B47" s="43">
        <v>15</v>
      </c>
      <c r="C47" s="44" t="s">
        <v>205</v>
      </c>
      <c r="D47" s="45" t="s">
        <v>206</v>
      </c>
      <c r="E47" s="46" t="s">
        <v>44</v>
      </c>
      <c r="F47" s="46" t="s">
        <v>42</v>
      </c>
      <c r="G47" s="46" t="s">
        <v>42</v>
      </c>
      <c r="H47" s="46" t="s">
        <v>42</v>
      </c>
      <c r="I47" s="46" t="s">
        <v>42</v>
      </c>
      <c r="J47" s="46" t="s">
        <v>44</v>
      </c>
      <c r="K47" s="46" t="s">
        <v>42</v>
      </c>
      <c r="L47" s="46" t="s">
        <v>44</v>
      </c>
      <c r="M47" s="46" t="s">
        <v>42</v>
      </c>
      <c r="N47" s="46" t="s">
        <v>42</v>
      </c>
      <c r="O47" s="44" t="s">
        <v>43</v>
      </c>
      <c r="P47" s="44" t="s">
        <v>42</v>
      </c>
      <c r="Q47" s="44" t="s">
        <v>42</v>
      </c>
      <c r="R47" s="44" t="s">
        <v>44</v>
      </c>
      <c r="S47" s="44" t="s">
        <v>44</v>
      </c>
      <c r="T47" s="74" t="s">
        <v>44</v>
      </c>
      <c r="U47" s="49" t="s">
        <v>42</v>
      </c>
      <c r="V47" s="49" t="s">
        <v>42</v>
      </c>
      <c r="W47" s="49" t="s">
        <v>42</v>
      </c>
      <c r="X47" s="49" t="s">
        <v>42</v>
      </c>
      <c r="Y47" s="49" t="s">
        <v>42</v>
      </c>
      <c r="Z47" s="73">
        <f t="shared" si="0"/>
        <v>4</v>
      </c>
      <c r="AA47" s="73" t="s">
        <v>207</v>
      </c>
      <c r="AB47" s="36" t="s">
        <v>208</v>
      </c>
      <c r="AC47" s="36">
        <f t="shared" si="4"/>
        <v>8</v>
      </c>
      <c r="AD47" s="36">
        <v>32.75</v>
      </c>
      <c r="AE47" s="36">
        <f t="shared" si="3"/>
        <v>44.75</v>
      </c>
      <c r="AF47" s="75">
        <f t="shared" si="5"/>
        <v>15</v>
      </c>
      <c r="AG47" s="50" t="s">
        <v>61</v>
      </c>
      <c r="AH47" s="52" t="s">
        <v>209</v>
      </c>
      <c r="AI47" s="52" t="s">
        <v>210</v>
      </c>
      <c r="AJ47" s="52" t="s">
        <v>166</v>
      </c>
      <c r="AK47" s="52" t="s">
        <v>141</v>
      </c>
      <c r="AL47" s="51">
        <v>9</v>
      </c>
      <c r="AM47" s="76"/>
    </row>
    <row r="48" s="1" customFormat="1" ht="15">
      <c r="B48" s="43">
        <v>16</v>
      </c>
      <c r="C48" s="44" t="s">
        <v>211</v>
      </c>
      <c r="D48" s="45" t="s">
        <v>212</v>
      </c>
      <c r="E48" s="46" t="s">
        <v>42</v>
      </c>
      <c r="F48" s="46" t="s">
        <v>42</v>
      </c>
      <c r="G48" s="46" t="s">
        <v>42</v>
      </c>
      <c r="H48" s="46" t="s">
        <v>42</v>
      </c>
      <c r="I48" s="46" t="s">
        <v>43</v>
      </c>
      <c r="J48" s="46" t="s">
        <v>42</v>
      </c>
      <c r="K48" s="46" t="s">
        <v>113</v>
      </c>
      <c r="L48" s="46" t="s">
        <v>42</v>
      </c>
      <c r="M48" s="46" t="s">
        <v>42</v>
      </c>
      <c r="N48" s="46" t="s">
        <v>43</v>
      </c>
      <c r="O48" s="47" t="s">
        <v>43</v>
      </c>
      <c r="P48" s="47" t="s">
        <v>42</v>
      </c>
      <c r="Q48" s="47" t="s">
        <v>42</v>
      </c>
      <c r="R48" s="47" t="s">
        <v>44</v>
      </c>
      <c r="S48" s="47" t="s">
        <v>44</v>
      </c>
      <c r="T48" s="48" t="s">
        <v>44</v>
      </c>
      <c r="U48" s="49" t="s">
        <v>42</v>
      </c>
      <c r="V48" s="49" t="s">
        <v>42</v>
      </c>
      <c r="W48" s="49" t="s">
        <v>43</v>
      </c>
      <c r="X48" s="49" t="s">
        <v>42</v>
      </c>
      <c r="Y48" s="49" t="s">
        <v>42</v>
      </c>
      <c r="Z48" s="73">
        <f t="shared" si="0"/>
        <v>7</v>
      </c>
      <c r="AA48" s="73" t="s">
        <v>213</v>
      </c>
      <c r="AB48" s="36">
        <v>2.3999999999999999</v>
      </c>
      <c r="AC48" s="36">
        <f t="shared" si="4"/>
        <v>5.5</v>
      </c>
      <c r="AD48" s="36">
        <v>31.850000000000001</v>
      </c>
      <c r="AE48" s="36">
        <f t="shared" si="3"/>
        <v>44.350000000000001</v>
      </c>
      <c r="AF48" s="75">
        <f t="shared" si="5"/>
        <v>16</v>
      </c>
      <c r="AG48" s="50" t="s">
        <v>61</v>
      </c>
      <c r="AH48" s="52" t="s">
        <v>214</v>
      </c>
      <c r="AI48" s="52" t="s">
        <v>63</v>
      </c>
      <c r="AJ48" s="52" t="s">
        <v>160</v>
      </c>
      <c r="AK48" s="52" t="s">
        <v>193</v>
      </c>
      <c r="AL48" s="51">
        <v>9</v>
      </c>
      <c r="AM48" s="76"/>
    </row>
    <row r="49" s="1" customFormat="1" ht="15">
      <c r="B49" s="43">
        <v>17</v>
      </c>
      <c r="C49" s="44" t="s">
        <v>215</v>
      </c>
      <c r="D49" s="45" t="s">
        <v>216</v>
      </c>
      <c r="E49" s="46" t="s">
        <v>42</v>
      </c>
      <c r="F49" s="46" t="s">
        <v>42</v>
      </c>
      <c r="G49" s="46" t="s">
        <v>42</v>
      </c>
      <c r="H49" s="46" t="s">
        <v>42</v>
      </c>
      <c r="I49" s="46" t="s">
        <v>42</v>
      </c>
      <c r="J49" s="46" t="s">
        <v>42</v>
      </c>
      <c r="K49" s="46" t="s">
        <v>42</v>
      </c>
      <c r="L49" s="46" t="s">
        <v>42</v>
      </c>
      <c r="M49" s="46" t="s">
        <v>42</v>
      </c>
      <c r="N49" s="46" t="s">
        <v>42</v>
      </c>
      <c r="O49" s="46" t="s">
        <v>42</v>
      </c>
      <c r="P49" s="46" t="s">
        <v>42</v>
      </c>
      <c r="Q49" s="46" t="s">
        <v>42</v>
      </c>
      <c r="R49" s="46" t="s">
        <v>42</v>
      </c>
      <c r="S49" s="46" t="s">
        <v>42</v>
      </c>
      <c r="T49" s="46" t="s">
        <v>42</v>
      </c>
      <c r="U49" s="46" t="s">
        <v>42</v>
      </c>
      <c r="V49" s="46" t="s">
        <v>42</v>
      </c>
      <c r="W49" s="46" t="s">
        <v>42</v>
      </c>
      <c r="X49" s="46" t="s">
        <v>42</v>
      </c>
      <c r="Y49" s="46" t="s">
        <v>42</v>
      </c>
      <c r="Z49" s="73">
        <f t="shared" si="0"/>
        <v>0</v>
      </c>
      <c r="AA49" s="73" t="s">
        <v>217</v>
      </c>
      <c r="AB49" s="36">
        <v>6.7999999999999998</v>
      </c>
      <c r="AC49" s="36">
        <f t="shared" si="4"/>
        <v>11.399999999999999</v>
      </c>
      <c r="AD49" s="36">
        <v>32.75</v>
      </c>
      <c r="AE49" s="36">
        <f t="shared" si="3"/>
        <v>44.149999999999999</v>
      </c>
      <c r="AF49" s="75">
        <f t="shared" si="5"/>
        <v>17</v>
      </c>
      <c r="AG49" s="50" t="s">
        <v>61</v>
      </c>
      <c r="AH49" s="52" t="s">
        <v>218</v>
      </c>
      <c r="AI49" s="52" t="s">
        <v>204</v>
      </c>
      <c r="AJ49" s="52" t="s">
        <v>219</v>
      </c>
      <c r="AK49" s="52" t="s">
        <v>220</v>
      </c>
      <c r="AL49" s="51">
        <v>9</v>
      </c>
      <c r="AM49" s="76"/>
    </row>
    <row r="50" s="1" customFormat="1" ht="28.5">
      <c r="B50" s="43">
        <v>18</v>
      </c>
      <c r="C50" s="44" t="s">
        <v>221</v>
      </c>
      <c r="D50" s="45" t="s">
        <v>222</v>
      </c>
      <c r="E50" s="46" t="s">
        <v>42</v>
      </c>
      <c r="F50" s="46" t="s">
        <v>42</v>
      </c>
      <c r="G50" s="46" t="s">
        <v>45</v>
      </c>
      <c r="H50" s="46" t="s">
        <v>42</v>
      </c>
      <c r="I50" s="46" t="s">
        <v>43</v>
      </c>
      <c r="J50" s="46" t="s">
        <v>44</v>
      </c>
      <c r="K50" s="46" t="s">
        <v>113</v>
      </c>
      <c r="L50" s="46" t="s">
        <v>44</v>
      </c>
      <c r="M50" s="46" t="s">
        <v>42</v>
      </c>
      <c r="N50" s="46" t="s">
        <v>43</v>
      </c>
      <c r="O50" s="47" t="s">
        <v>42</v>
      </c>
      <c r="P50" s="47" t="s">
        <v>42</v>
      </c>
      <c r="Q50" s="47" t="s">
        <v>42</v>
      </c>
      <c r="R50" s="47" t="s">
        <v>44</v>
      </c>
      <c r="S50" s="47" t="s">
        <v>44</v>
      </c>
      <c r="T50" s="74" t="s">
        <v>42</v>
      </c>
      <c r="U50" s="49" t="s">
        <v>42</v>
      </c>
      <c r="V50" s="49" t="s">
        <v>42</v>
      </c>
      <c r="W50" s="49" t="s">
        <v>42</v>
      </c>
      <c r="X50" s="49" t="s">
        <v>43</v>
      </c>
      <c r="Y50" s="49" t="s">
        <v>42</v>
      </c>
      <c r="Z50" s="73">
        <f t="shared" si="0"/>
        <v>8.5</v>
      </c>
      <c r="AA50" s="73" t="s">
        <v>223</v>
      </c>
      <c r="AB50" s="36">
        <v>8.9000000000000004</v>
      </c>
      <c r="AC50" s="36">
        <f t="shared" si="4"/>
        <v>11.850000000000001</v>
      </c>
      <c r="AD50" s="36">
        <v>20.949999999999999</v>
      </c>
      <c r="AE50" s="36">
        <f t="shared" si="3"/>
        <v>41.299999999999997</v>
      </c>
      <c r="AF50" s="75">
        <f t="shared" si="5"/>
        <v>18</v>
      </c>
      <c r="AG50" s="50" t="s">
        <v>61</v>
      </c>
      <c r="AH50" s="52" t="s">
        <v>224</v>
      </c>
      <c r="AI50" s="52" t="s">
        <v>63</v>
      </c>
      <c r="AJ50" s="52" t="s">
        <v>225</v>
      </c>
      <c r="AK50" s="52" t="s">
        <v>226</v>
      </c>
      <c r="AL50" s="51">
        <v>9</v>
      </c>
      <c r="AM50" s="76"/>
    </row>
    <row r="51" s="1" customFormat="1" ht="15">
      <c r="B51" s="43">
        <v>19</v>
      </c>
      <c r="C51" s="44" t="s">
        <v>227</v>
      </c>
      <c r="D51" s="45" t="s">
        <v>228</v>
      </c>
      <c r="E51" s="46" t="s">
        <v>42</v>
      </c>
      <c r="F51" s="46" t="s">
        <v>42</v>
      </c>
      <c r="G51" s="46" t="s">
        <v>42</v>
      </c>
      <c r="H51" s="46" t="s">
        <v>42</v>
      </c>
      <c r="I51" s="46" t="s">
        <v>43</v>
      </c>
      <c r="J51" s="46" t="s">
        <v>44</v>
      </c>
      <c r="K51" s="46" t="s">
        <v>113</v>
      </c>
      <c r="L51" s="46" t="s">
        <v>44</v>
      </c>
      <c r="M51" s="46" t="s">
        <v>42</v>
      </c>
      <c r="N51" s="46" t="s">
        <v>42</v>
      </c>
      <c r="O51" s="47" t="s">
        <v>42</v>
      </c>
      <c r="P51" s="47" t="s">
        <v>42</v>
      </c>
      <c r="Q51" s="47" t="s">
        <v>42</v>
      </c>
      <c r="R51" s="47" t="s">
        <v>44</v>
      </c>
      <c r="S51" s="47" t="s">
        <v>44</v>
      </c>
      <c r="T51" s="74" t="s">
        <v>42</v>
      </c>
      <c r="U51" s="49" t="s">
        <v>45</v>
      </c>
      <c r="V51" s="49" t="s">
        <v>42</v>
      </c>
      <c r="W51" s="49" t="s">
        <v>42</v>
      </c>
      <c r="X51" s="49" t="s">
        <v>43</v>
      </c>
      <c r="Y51" s="49" t="s">
        <v>42</v>
      </c>
      <c r="Z51" s="73">
        <f t="shared" si="0"/>
        <v>7.5</v>
      </c>
      <c r="AA51" s="73" t="s">
        <v>213</v>
      </c>
      <c r="AB51" s="36">
        <v>0.5</v>
      </c>
      <c r="AC51" s="36">
        <f t="shared" si="4"/>
        <v>3.6000000000000001</v>
      </c>
      <c r="AD51" s="36">
        <v>29.75</v>
      </c>
      <c r="AE51" s="36">
        <f t="shared" si="3"/>
        <v>40.850000000000001</v>
      </c>
      <c r="AF51" s="75">
        <f t="shared" si="5"/>
        <v>19</v>
      </c>
      <c r="AG51" s="50" t="s">
        <v>61</v>
      </c>
      <c r="AH51" s="52" t="s">
        <v>229</v>
      </c>
      <c r="AI51" s="52" t="s">
        <v>198</v>
      </c>
      <c r="AJ51" s="52" t="s">
        <v>140</v>
      </c>
      <c r="AK51" s="51" t="s">
        <v>230</v>
      </c>
      <c r="AL51" s="51">
        <v>9</v>
      </c>
      <c r="AM51" s="76"/>
    </row>
    <row r="52" s="1" customFormat="1" ht="28.5">
      <c r="B52" s="43">
        <v>20</v>
      </c>
      <c r="C52" s="44" t="s">
        <v>231</v>
      </c>
      <c r="D52" s="45" t="s">
        <v>232</v>
      </c>
      <c r="E52" s="46" t="s">
        <v>42</v>
      </c>
      <c r="F52" s="46" t="s">
        <v>42</v>
      </c>
      <c r="G52" s="46" t="s">
        <v>42</v>
      </c>
      <c r="H52" s="46" t="s">
        <v>42</v>
      </c>
      <c r="I52" s="46" t="s">
        <v>43</v>
      </c>
      <c r="J52" s="46" t="s">
        <v>44</v>
      </c>
      <c r="K52" s="46" t="s">
        <v>42</v>
      </c>
      <c r="L52" s="46" t="s">
        <v>44</v>
      </c>
      <c r="M52" s="46" t="s">
        <v>42</v>
      </c>
      <c r="N52" s="46" t="s">
        <v>42</v>
      </c>
      <c r="O52" s="47" t="s">
        <v>42</v>
      </c>
      <c r="P52" s="47" t="s">
        <v>42</v>
      </c>
      <c r="Q52" s="47" t="s">
        <v>42</v>
      </c>
      <c r="R52" s="47" t="s">
        <v>42</v>
      </c>
      <c r="S52" s="47" t="s">
        <v>44</v>
      </c>
      <c r="T52" s="74" t="s">
        <v>44</v>
      </c>
      <c r="U52" s="49" t="s">
        <v>42</v>
      </c>
      <c r="V52" s="49" t="s">
        <v>42</v>
      </c>
      <c r="W52" s="49" t="s">
        <v>42</v>
      </c>
      <c r="X52" s="49" t="s">
        <v>42</v>
      </c>
      <c r="Y52" s="49" t="s">
        <v>42</v>
      </c>
      <c r="Z52" s="73">
        <f t="shared" si="0"/>
        <v>3</v>
      </c>
      <c r="AA52" s="73" t="s">
        <v>233</v>
      </c>
      <c r="AB52" s="36">
        <v>6.5999999999999996</v>
      </c>
      <c r="AC52" s="36">
        <f t="shared" si="4"/>
        <v>10.300000000000001</v>
      </c>
      <c r="AD52" s="36">
        <v>26.850000000000001</v>
      </c>
      <c r="AE52" s="36">
        <f t="shared" si="3"/>
        <v>40.150000000000006</v>
      </c>
      <c r="AF52" s="75">
        <f t="shared" si="5"/>
        <v>20</v>
      </c>
      <c r="AG52" s="50" t="s">
        <v>61</v>
      </c>
      <c r="AH52" s="52" t="s">
        <v>234</v>
      </c>
      <c r="AI52" s="52" t="s">
        <v>235</v>
      </c>
      <c r="AJ52" s="52" t="s">
        <v>173</v>
      </c>
      <c r="AK52" s="52" t="s">
        <v>226</v>
      </c>
      <c r="AL52" s="51">
        <v>9</v>
      </c>
      <c r="AM52" s="76"/>
    </row>
    <row r="53" s="1" customFormat="1" ht="15">
      <c r="B53" s="43">
        <v>21</v>
      </c>
      <c r="C53" s="44" t="s">
        <v>236</v>
      </c>
      <c r="D53" s="45" t="s">
        <v>237</v>
      </c>
      <c r="E53" s="46" t="s">
        <v>44</v>
      </c>
      <c r="F53" s="46" t="s">
        <v>42</v>
      </c>
      <c r="G53" s="46" t="s">
        <v>42</v>
      </c>
      <c r="H53" s="46" t="s">
        <v>44</v>
      </c>
      <c r="I53" s="46" t="s">
        <v>42</v>
      </c>
      <c r="J53" s="46" t="s">
        <v>44</v>
      </c>
      <c r="K53" s="46" t="s">
        <v>113</v>
      </c>
      <c r="L53" s="46" t="s">
        <v>44</v>
      </c>
      <c r="M53" s="46" t="s">
        <v>42</v>
      </c>
      <c r="N53" s="46" t="s">
        <v>42</v>
      </c>
      <c r="O53" s="47" t="s">
        <v>42</v>
      </c>
      <c r="P53" s="47" t="s">
        <v>42</v>
      </c>
      <c r="Q53" s="47" t="s">
        <v>42</v>
      </c>
      <c r="R53" s="47" t="s">
        <v>44</v>
      </c>
      <c r="S53" s="47" t="s">
        <v>44</v>
      </c>
      <c r="T53" s="74" t="s">
        <v>42</v>
      </c>
      <c r="U53" s="49" t="s">
        <v>42</v>
      </c>
      <c r="V53" s="49" t="s">
        <v>42</v>
      </c>
      <c r="W53" s="49" t="s">
        <v>42</v>
      </c>
      <c r="X53" s="49" t="s">
        <v>43</v>
      </c>
      <c r="Y53" s="49" t="s">
        <v>42</v>
      </c>
      <c r="Z53" s="73">
        <f t="shared" si="0"/>
        <v>5.5</v>
      </c>
      <c r="AA53" s="73" t="s">
        <v>238</v>
      </c>
      <c r="AB53" s="36">
        <v>0.20000000000000001</v>
      </c>
      <c r="AC53" s="36">
        <f t="shared" si="4"/>
        <v>3.0500000000000003</v>
      </c>
      <c r="AD53" s="36">
        <v>30.75</v>
      </c>
      <c r="AE53" s="36">
        <f t="shared" si="3"/>
        <v>39.299999999999997</v>
      </c>
      <c r="AF53" s="75">
        <f t="shared" si="5"/>
        <v>21</v>
      </c>
      <c r="AG53" s="50" t="s">
        <v>61</v>
      </c>
      <c r="AH53" s="52" t="s">
        <v>239</v>
      </c>
      <c r="AI53" s="52" t="s">
        <v>179</v>
      </c>
      <c r="AJ53" s="52" t="s">
        <v>147</v>
      </c>
      <c r="AK53" s="52" t="s">
        <v>240</v>
      </c>
      <c r="AL53" s="51">
        <v>9</v>
      </c>
      <c r="AM53" s="76"/>
    </row>
    <row r="54" s="1" customFormat="1" ht="28.5">
      <c r="B54" s="43">
        <v>22</v>
      </c>
      <c r="C54" s="44" t="s">
        <v>241</v>
      </c>
      <c r="D54" s="45" t="s">
        <v>242</v>
      </c>
      <c r="E54" s="46" t="s">
        <v>44</v>
      </c>
      <c r="F54" s="46" t="s">
        <v>42</v>
      </c>
      <c r="G54" s="46" t="s">
        <v>42</v>
      </c>
      <c r="H54" s="46" t="s">
        <v>44</v>
      </c>
      <c r="I54" s="46" t="s">
        <v>43</v>
      </c>
      <c r="J54" s="46" t="s">
        <v>44</v>
      </c>
      <c r="K54" s="46" t="s">
        <v>42</v>
      </c>
      <c r="L54" s="46" t="s">
        <v>42</v>
      </c>
      <c r="M54" s="46" t="s">
        <v>42</v>
      </c>
      <c r="N54" s="46" t="s">
        <v>43</v>
      </c>
      <c r="O54" s="47" t="s">
        <v>42</v>
      </c>
      <c r="P54" s="47" t="s">
        <v>42</v>
      </c>
      <c r="Q54" s="47" t="s">
        <v>42</v>
      </c>
      <c r="R54" s="47" t="s">
        <v>44</v>
      </c>
      <c r="S54" s="47" t="s">
        <v>44</v>
      </c>
      <c r="T54" s="48" t="s">
        <v>42</v>
      </c>
      <c r="U54" s="48" t="s">
        <v>42</v>
      </c>
      <c r="V54" s="48" t="s">
        <v>42</v>
      </c>
      <c r="W54" s="48" t="s">
        <v>42</v>
      </c>
      <c r="X54" s="48" t="s">
        <v>42</v>
      </c>
      <c r="Y54" s="49" t="s">
        <v>42</v>
      </c>
      <c r="Z54" s="73">
        <f t="shared" si="0"/>
        <v>4.5</v>
      </c>
      <c r="AA54" s="73" t="s">
        <v>243</v>
      </c>
      <c r="AB54" s="36">
        <v>2.3999999999999999</v>
      </c>
      <c r="AC54" s="36">
        <f t="shared" si="4"/>
        <v>6.0499999999999998</v>
      </c>
      <c r="AD54" s="36">
        <v>26.25</v>
      </c>
      <c r="AE54" s="36">
        <f t="shared" si="3"/>
        <v>36.799999999999997</v>
      </c>
      <c r="AF54" s="75">
        <f t="shared" si="5"/>
        <v>22</v>
      </c>
      <c r="AG54" s="50" t="s">
        <v>61</v>
      </c>
      <c r="AH54" s="52" t="s">
        <v>244</v>
      </c>
      <c r="AI54" s="52" t="s">
        <v>245</v>
      </c>
      <c r="AJ54" s="52" t="s">
        <v>166</v>
      </c>
      <c r="AK54" s="52" t="s">
        <v>246</v>
      </c>
      <c r="AL54" s="51">
        <v>9</v>
      </c>
      <c r="AM54" s="76"/>
    </row>
    <row r="55" s="1" customFormat="1" ht="15">
      <c r="B55" s="43">
        <v>23</v>
      </c>
      <c r="C55" s="44" t="s">
        <v>247</v>
      </c>
      <c r="D55" s="45" t="s">
        <v>248</v>
      </c>
      <c r="E55" s="46" t="s">
        <v>42</v>
      </c>
      <c r="F55" s="46" t="s">
        <v>42</v>
      </c>
      <c r="G55" s="46" t="s">
        <v>42</v>
      </c>
      <c r="H55" s="46" t="s">
        <v>42</v>
      </c>
      <c r="I55" s="46" t="s">
        <v>42</v>
      </c>
      <c r="J55" s="46" t="s">
        <v>44</v>
      </c>
      <c r="K55" s="46" t="s">
        <v>42</v>
      </c>
      <c r="L55" s="46" t="s">
        <v>42</v>
      </c>
      <c r="M55" s="46" t="s">
        <v>42</v>
      </c>
      <c r="N55" s="46" t="s">
        <v>43</v>
      </c>
      <c r="O55" s="47" t="s">
        <v>42</v>
      </c>
      <c r="P55" s="47" t="s">
        <v>42</v>
      </c>
      <c r="Q55" s="47" t="s">
        <v>42</v>
      </c>
      <c r="R55" s="47" t="s">
        <v>42</v>
      </c>
      <c r="S55" s="47" t="s">
        <v>42</v>
      </c>
      <c r="T55" s="74" t="s">
        <v>44</v>
      </c>
      <c r="U55" s="49" t="s">
        <v>42</v>
      </c>
      <c r="V55" s="49" t="s">
        <v>42</v>
      </c>
      <c r="W55" s="49" t="s">
        <v>42</v>
      </c>
      <c r="X55" s="49" t="s">
        <v>42</v>
      </c>
      <c r="Y55" s="49" t="s">
        <v>42</v>
      </c>
      <c r="Z55" s="73">
        <f t="shared" si="0"/>
        <v>2</v>
      </c>
      <c r="AA55" s="73" t="s">
        <v>249</v>
      </c>
      <c r="AB55" s="36">
        <v>3.6000000000000001</v>
      </c>
      <c r="AC55" s="36">
        <f t="shared" si="4"/>
        <v>4.4000000000000004</v>
      </c>
      <c r="AD55" s="36">
        <v>28.199999999999999</v>
      </c>
      <c r="AE55" s="36">
        <f t="shared" si="3"/>
        <v>34.600000000000001</v>
      </c>
      <c r="AF55" s="75">
        <f t="shared" si="5"/>
        <v>23</v>
      </c>
      <c r="AG55" s="50" t="s">
        <v>61</v>
      </c>
      <c r="AH55" s="52" t="s">
        <v>250</v>
      </c>
      <c r="AI55" s="52" t="s">
        <v>251</v>
      </c>
      <c r="AJ55" s="52" t="s">
        <v>252</v>
      </c>
      <c r="AK55" s="52" t="s">
        <v>253</v>
      </c>
      <c r="AL55" s="51">
        <v>9</v>
      </c>
      <c r="AM55" s="76"/>
    </row>
    <row r="56" s="1" customFormat="1" ht="15">
      <c r="B56" s="43">
        <v>24</v>
      </c>
      <c r="C56" s="44" t="s">
        <v>254</v>
      </c>
      <c r="D56" s="45" t="s">
        <v>255</v>
      </c>
      <c r="E56" s="46" t="s">
        <v>42</v>
      </c>
      <c r="F56" s="46" t="s">
        <v>42</v>
      </c>
      <c r="G56" s="46" t="s">
        <v>42</v>
      </c>
      <c r="H56" s="46" t="s">
        <v>42</v>
      </c>
      <c r="I56" s="46" t="s">
        <v>42</v>
      </c>
      <c r="J56" s="46" t="s">
        <v>44</v>
      </c>
      <c r="K56" s="46" t="s">
        <v>42</v>
      </c>
      <c r="L56" s="46" t="s">
        <v>44</v>
      </c>
      <c r="M56" s="46" t="s">
        <v>43</v>
      </c>
      <c r="N56" s="46" t="s">
        <v>42</v>
      </c>
      <c r="O56" s="47" t="s">
        <v>42</v>
      </c>
      <c r="P56" s="47" t="s">
        <v>42</v>
      </c>
      <c r="Q56" s="47" t="s">
        <v>42</v>
      </c>
      <c r="R56" s="47" t="s">
        <v>44</v>
      </c>
      <c r="S56" s="47" t="s">
        <v>44</v>
      </c>
      <c r="T56" s="48" t="s">
        <v>42</v>
      </c>
      <c r="U56" s="49" t="s">
        <v>42</v>
      </c>
      <c r="V56" s="49" t="s">
        <v>42</v>
      </c>
      <c r="W56" s="49" t="s">
        <v>43</v>
      </c>
      <c r="X56" s="49" t="s">
        <v>42</v>
      </c>
      <c r="Y56" s="49" t="s">
        <v>42</v>
      </c>
      <c r="Z56" s="73">
        <f t="shared" si="0"/>
        <v>4</v>
      </c>
      <c r="AA56" s="73" t="s">
        <v>44</v>
      </c>
      <c r="AB56" s="36">
        <v>0</v>
      </c>
      <c r="AC56" s="36">
        <f t="shared" si="4"/>
        <v>0.5</v>
      </c>
      <c r="AD56" s="36">
        <v>28.199999999999999</v>
      </c>
      <c r="AE56" s="36">
        <f t="shared" si="3"/>
        <v>32.700000000000003</v>
      </c>
      <c r="AF56" s="75">
        <f t="shared" si="5"/>
        <v>24</v>
      </c>
      <c r="AG56" s="50" t="s">
        <v>61</v>
      </c>
      <c r="AH56" s="52" t="s">
        <v>256</v>
      </c>
      <c r="AI56" s="52" t="s">
        <v>257</v>
      </c>
      <c r="AJ56" s="52" t="s">
        <v>258</v>
      </c>
      <c r="AK56" s="52" t="s">
        <v>259</v>
      </c>
      <c r="AL56" s="51">
        <v>9</v>
      </c>
      <c r="AM56" s="76"/>
    </row>
    <row r="57" s="1" customFormat="1" ht="15">
      <c r="B57" s="43">
        <v>25</v>
      </c>
      <c r="C57" s="44" t="s">
        <v>260</v>
      </c>
      <c r="D57" s="45" t="s">
        <v>261</v>
      </c>
      <c r="E57" s="46" t="s">
        <v>42</v>
      </c>
      <c r="F57" s="46" t="s">
        <v>42</v>
      </c>
      <c r="G57" s="46" t="s">
        <v>42</v>
      </c>
      <c r="H57" s="46" t="s">
        <v>42</v>
      </c>
      <c r="I57" s="46" t="s">
        <v>43</v>
      </c>
      <c r="J57" s="46" t="s">
        <v>44</v>
      </c>
      <c r="K57" s="46" t="s">
        <v>113</v>
      </c>
      <c r="L57" s="46" t="s">
        <v>44</v>
      </c>
      <c r="M57" s="46" t="s">
        <v>42</v>
      </c>
      <c r="N57" s="46" t="s">
        <v>42</v>
      </c>
      <c r="O57" s="47" t="s">
        <v>42</v>
      </c>
      <c r="P57" s="47" t="s">
        <v>42</v>
      </c>
      <c r="Q57" s="47" t="s">
        <v>42</v>
      </c>
      <c r="R57" s="47" t="s">
        <v>44</v>
      </c>
      <c r="S57" s="47" t="s">
        <v>44</v>
      </c>
      <c r="T57" s="48" t="s">
        <v>42</v>
      </c>
      <c r="U57" s="49" t="s">
        <v>42</v>
      </c>
      <c r="V57" s="49" t="s">
        <v>42</v>
      </c>
      <c r="W57" s="49" t="s">
        <v>42</v>
      </c>
      <c r="X57" s="49" t="s">
        <v>42</v>
      </c>
      <c r="Y57" s="49" t="s">
        <v>42</v>
      </c>
      <c r="Z57" s="73">
        <f t="shared" si="0"/>
        <v>4.5</v>
      </c>
      <c r="AA57" s="73" t="s">
        <v>262</v>
      </c>
      <c r="AB57" s="36">
        <v>1.5</v>
      </c>
      <c r="AC57" s="36">
        <f t="shared" si="4"/>
        <v>5.4000000000000004</v>
      </c>
      <c r="AD57" s="36">
        <v>20.699999999999999</v>
      </c>
      <c r="AE57" s="36">
        <f t="shared" si="3"/>
        <v>30.600000000000001</v>
      </c>
      <c r="AF57" s="75">
        <f t="shared" si="5"/>
        <v>25</v>
      </c>
      <c r="AG57" s="50" t="s">
        <v>61</v>
      </c>
      <c r="AH57" s="52" t="s">
        <v>263</v>
      </c>
      <c r="AI57" s="52" t="s">
        <v>179</v>
      </c>
      <c r="AJ57" s="52" t="s">
        <v>264</v>
      </c>
      <c r="AK57" s="52" t="s">
        <v>265</v>
      </c>
      <c r="AL57" s="51">
        <v>9</v>
      </c>
      <c r="AM57" s="76"/>
    </row>
    <row r="58" s="1" customFormat="1" ht="28.5">
      <c r="B58" s="43">
        <v>26</v>
      </c>
      <c r="C58" s="44" t="s">
        <v>266</v>
      </c>
      <c r="D58" s="79" t="s">
        <v>267</v>
      </c>
      <c r="E58" s="46" t="s">
        <v>42</v>
      </c>
      <c r="F58" s="46" t="s">
        <v>42</v>
      </c>
      <c r="G58" s="46" t="s">
        <v>42</v>
      </c>
      <c r="H58" s="46" t="s">
        <v>42</v>
      </c>
      <c r="I58" s="46" t="s">
        <v>43</v>
      </c>
      <c r="J58" s="46" t="s">
        <v>44</v>
      </c>
      <c r="K58" s="46" t="s">
        <v>42</v>
      </c>
      <c r="L58" s="46" t="s">
        <v>42</v>
      </c>
      <c r="M58" s="46" t="s">
        <v>42</v>
      </c>
      <c r="N58" s="46" t="s">
        <v>42</v>
      </c>
      <c r="O58" s="46" t="s">
        <v>42</v>
      </c>
      <c r="P58" s="46" t="s">
        <v>42</v>
      </c>
      <c r="Q58" s="46" t="s">
        <v>42</v>
      </c>
      <c r="R58" s="46" t="s">
        <v>42</v>
      </c>
      <c r="S58" s="46" t="s">
        <v>42</v>
      </c>
      <c r="T58" s="46" t="s">
        <v>42</v>
      </c>
      <c r="U58" s="46" t="s">
        <v>42</v>
      </c>
      <c r="V58" s="46" t="s">
        <v>42</v>
      </c>
      <c r="W58" s="46" t="s">
        <v>42</v>
      </c>
      <c r="X58" s="46" t="s">
        <v>42</v>
      </c>
      <c r="Y58" s="46" t="s">
        <v>42</v>
      </c>
      <c r="Z58" s="73">
        <f t="shared" si="0"/>
        <v>1.5</v>
      </c>
      <c r="AA58" s="73" t="s">
        <v>268</v>
      </c>
      <c r="AB58" s="36">
        <v>3.6000000000000001</v>
      </c>
      <c r="AC58" s="36">
        <f t="shared" si="4"/>
        <v>7.5500000000000007</v>
      </c>
      <c r="AD58" s="36">
        <v>21.350000000000001</v>
      </c>
      <c r="AE58" s="36">
        <f t="shared" si="3"/>
        <v>30.400000000000002</v>
      </c>
      <c r="AF58" s="75">
        <f t="shared" si="5"/>
        <v>26</v>
      </c>
      <c r="AG58" s="50" t="s">
        <v>61</v>
      </c>
      <c r="AH58" s="52" t="s">
        <v>269</v>
      </c>
      <c r="AI58" s="52" t="s">
        <v>270</v>
      </c>
      <c r="AJ58" s="52" t="s">
        <v>271</v>
      </c>
      <c r="AK58" s="52" t="s">
        <v>226</v>
      </c>
      <c r="AL58" s="51">
        <v>9</v>
      </c>
      <c r="AM58" s="76"/>
    </row>
    <row r="59" s="1" customFormat="1" ht="15">
      <c r="B59" s="54"/>
      <c r="C59" s="55"/>
      <c r="D59" s="55"/>
      <c r="E59" s="56"/>
      <c r="F59" s="57"/>
      <c r="G59" s="57"/>
      <c r="H59" s="57"/>
      <c r="I59" s="61"/>
      <c r="J59" s="57"/>
      <c r="K59" s="58"/>
      <c r="L59" s="3"/>
      <c r="M59" s="3"/>
      <c r="N59" s="2"/>
      <c r="O59" s="2"/>
      <c r="P59" s="59"/>
      <c r="Q59" s="1"/>
      <c r="R59" s="1"/>
      <c r="S59" s="1"/>
      <c r="T59" s="60"/>
      <c r="U59" s="60"/>
      <c r="V59" s="60"/>
      <c r="W59" s="60"/>
      <c r="AM59" s="1"/>
    </row>
    <row r="60" s="1" customFormat="1" ht="15">
      <c r="B60" s="54"/>
      <c r="C60" s="56"/>
      <c r="D60" s="56"/>
      <c r="E60" s="56"/>
      <c r="F60" s="80"/>
      <c r="G60" s="80"/>
      <c r="H60" s="80"/>
      <c r="I60" s="80"/>
      <c r="J60" s="81"/>
      <c r="K60" s="82"/>
      <c r="L60" s="3"/>
      <c r="M60" s="3"/>
      <c r="N60" s="2"/>
      <c r="O60" s="2"/>
      <c r="P60" s="59"/>
      <c r="Q60" s="1"/>
      <c r="R60" s="1"/>
      <c r="S60" s="1"/>
      <c r="T60" s="60"/>
      <c r="U60" s="60"/>
      <c r="V60" s="60"/>
      <c r="W60" s="60"/>
    </row>
    <row r="61">
      <c r="B61" s="83"/>
      <c r="J61" s="2" t="s">
        <v>272</v>
      </c>
      <c r="K61" s="84">
        <v>44991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>
      <c r="B62" s="1" t="s">
        <v>273</v>
      </c>
      <c r="C62" s="1"/>
      <c r="D62" s="1"/>
      <c r="E62" s="1"/>
      <c r="F62" s="3"/>
      <c r="G62" s="3">
        <v>42</v>
      </c>
      <c r="H62" s="3"/>
      <c r="I62" s="3"/>
      <c r="J62" s="3"/>
      <c r="K62" s="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>
      <c r="B63" s="1" t="s">
        <v>274</v>
      </c>
      <c r="C63" s="1"/>
      <c r="D63" s="1"/>
      <c r="E63" s="1"/>
      <c r="F63" s="3"/>
      <c r="G63" s="3">
        <v>8</v>
      </c>
      <c r="H63" s="3"/>
      <c r="I63" s="3"/>
      <c r="J63" s="3"/>
      <c r="K63" s="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>
      <c r="B64" s="1" t="s">
        <v>275</v>
      </c>
      <c r="C64" s="1"/>
      <c r="D64" s="1"/>
      <c r="E64" s="1"/>
      <c r="F64" s="3"/>
      <c r="G64" s="3">
        <v>34</v>
      </c>
      <c r="H64" s="3"/>
      <c r="I64" s="3"/>
      <c r="J64" s="3"/>
      <c r="K64" s="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>
      <c r="B65" s="1"/>
      <c r="K65" s="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>
      <c r="K66" s="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>
      <c r="B67" s="1" t="s">
        <v>276</v>
      </c>
      <c r="E67" s="1" t="s">
        <v>277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>
      <c r="B68" s="1"/>
      <c r="C68" s="1"/>
      <c r="D68" s="1"/>
      <c r="E68" s="1"/>
      <c r="F68" s="3"/>
      <c r="G68" s="3"/>
      <c r="H68" s="3"/>
      <c r="I68" s="3"/>
      <c r="J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="1" customFormat="1">
      <c r="B69" s="1" t="s">
        <v>278</v>
      </c>
      <c r="C69" s="1"/>
      <c r="D69" s="1" t="s">
        <v>279</v>
      </c>
      <c r="E69" s="1"/>
      <c r="F69" s="3"/>
      <c r="G69" s="3"/>
      <c r="H69" s="3"/>
      <c r="I69" s="3"/>
      <c r="J69" s="3"/>
      <c r="K69" s="2"/>
      <c r="L69" s="3"/>
      <c r="M69" s="3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="1" customFormat="1">
      <c r="B70" s="1"/>
      <c r="C70" s="1"/>
      <c r="D70" s="1"/>
      <c r="E70" s="1"/>
      <c r="F70" s="3"/>
      <c r="G70" s="3"/>
      <c r="H70" s="3"/>
      <c r="I70" s="3"/>
      <c r="J70" s="3"/>
      <c r="K70" s="2"/>
      <c r="L70" s="3"/>
      <c r="M70" s="3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>
      <c r="B71" s="1"/>
      <c r="J71" s="3"/>
      <c r="K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>
      <c r="B72" s="1"/>
      <c r="C72" s="1"/>
      <c r="D72" s="1"/>
      <c r="E72" s="1"/>
      <c r="F72" s="3"/>
      <c r="G72" s="3"/>
      <c r="H72" s="3"/>
      <c r="I72" s="3"/>
      <c r="J72" s="3"/>
      <c r="K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>
      <c r="B73" s="1"/>
      <c r="C73" s="1"/>
      <c r="D73" s="1"/>
      <c r="E73" s="1"/>
      <c r="F73" s="3"/>
      <c r="G73" s="3"/>
      <c r="H73" s="3"/>
      <c r="I73" s="3"/>
      <c r="J73" s="3"/>
      <c r="K73" s="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>
      <c r="B74" s="1"/>
      <c r="C74" s="1"/>
      <c r="D74" s="1"/>
      <c r="E74" s="1"/>
      <c r="F74" s="3"/>
      <c r="G74" s="3"/>
      <c r="H74" s="3"/>
      <c r="I74" s="3"/>
      <c r="J74" s="3"/>
      <c r="K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>
      <c r="B75" s="1"/>
      <c r="K75" s="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>
      <c r="K76" s="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>
      <c r="B77" s="1"/>
      <c r="K77" s="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>
      <c r="K78" s="2"/>
    </row>
    <row r="79">
      <c r="B79" s="1"/>
      <c r="K79" s="2"/>
    </row>
    <row r="80">
      <c r="K80" s="2"/>
    </row>
    <row r="81">
      <c r="B81" s="1"/>
      <c r="K81" s="2"/>
    </row>
    <row r="82">
      <c r="K82" s="2"/>
    </row>
    <row r="83">
      <c r="B83" s="1"/>
    </row>
    <row r="85">
      <c r="B85" s="1"/>
    </row>
  </sheetData>
  <sortState ref="B33:AL58">
    <sortCondition ref="AF33:AF58"/>
  </sortState>
  <mergeCells count="45">
    <mergeCell ref="B1:L1"/>
    <mergeCell ref="B2:L2"/>
    <mergeCell ref="F5:G5"/>
    <mergeCell ref="B8:B10"/>
    <mergeCell ref="C8:C9"/>
    <mergeCell ref="D8:D9"/>
    <mergeCell ref="E8:Y8"/>
    <mergeCell ref="Z8:Z9"/>
    <mergeCell ref="AA8:AA9"/>
    <mergeCell ref="AB8:AB9"/>
    <mergeCell ref="AC8:AC9"/>
    <mergeCell ref="AD8:AD10"/>
    <mergeCell ref="AE8:AE10"/>
    <mergeCell ref="AF8:AH10"/>
    <mergeCell ref="AI8:AI10"/>
    <mergeCell ref="AJ8:AJ10"/>
    <mergeCell ref="C10:D10"/>
    <mergeCell ref="B21:B23"/>
    <mergeCell ref="C21:C22"/>
    <mergeCell ref="D21:D22"/>
    <mergeCell ref="E21:Y21"/>
    <mergeCell ref="Z21:Z22"/>
    <mergeCell ref="AA21:AA22"/>
    <mergeCell ref="AB21:AB22"/>
    <mergeCell ref="AC21:AC22"/>
    <mergeCell ref="AD21:AD23"/>
    <mergeCell ref="AE21:AE23"/>
    <mergeCell ref="AF21:AH23"/>
    <mergeCell ref="AI21:AI23"/>
    <mergeCell ref="AJ21:AJ23"/>
    <mergeCell ref="C23:D23"/>
    <mergeCell ref="B30:B32"/>
    <mergeCell ref="C30:C31"/>
    <mergeCell ref="D30:D31"/>
    <mergeCell ref="E30:Y30"/>
    <mergeCell ref="Z30:Z31"/>
    <mergeCell ref="AA30:AC30"/>
    <mergeCell ref="AD30:AD31"/>
    <mergeCell ref="AE30:AE31"/>
    <mergeCell ref="AF30:AF32"/>
    <mergeCell ref="AG30:AG32"/>
    <mergeCell ref="AH30:AJ32"/>
    <mergeCell ref="AK30:AK32"/>
    <mergeCell ref="AL30:AL32"/>
    <mergeCell ref="C32:D32"/>
  </mergeCells>
  <printOptions headings="0" gridLines="0"/>
  <pageMargins left="0.25" right="0.25" top="0.75" bottom="0.75" header="0.29999999999999999" footer="0.29999999999999999"/>
  <pageSetup paperSize="9" scale="29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C22" zoomScale="85" workbookViewId="0">
      <selection activeCell="J42" activeCellId="0" sqref="J42"/>
    </sheetView>
  </sheetViews>
  <sheetFormatPr defaultColWidth="14.375" defaultRowHeight="15" customHeight="1" outlineLevelCol="1"/>
  <cols>
    <col customWidth="1" min="1" max="1" width="2.625"/>
    <col customWidth="1" min="2" max="2" width="6.375"/>
    <col customWidth="1" min="3" max="3" width="13.875"/>
    <col customWidth="1" min="4" max="4" style="85" width="14.125"/>
    <col customWidth="1" min="5" max="5" outlineLevel="1" style="85" width="12.625"/>
    <col customWidth="1" min="6" max="6" outlineLevel="1" style="85" width="10.125"/>
    <col customWidth="1" min="7" max="7" outlineLevel="1" style="85" width="9.375"/>
    <col customWidth="1" min="8" max="8" outlineLevel="1" style="85" width="10.375"/>
    <col customWidth="1" min="9" max="9" outlineLevel="1" style="85" width="11.875"/>
    <col customWidth="1" min="10" max="17" outlineLevel="1" style="85" width="10.125"/>
    <col customWidth="1" min="18" max="18" outlineLevel="1" style="85" width="8"/>
    <col customWidth="1" min="19" max="19" outlineLevel="1" style="85" width="7.375"/>
    <col customWidth="1" min="20" max="21" outlineLevel="1" width="8.625"/>
    <col customWidth="1" min="22" max="22" outlineLevel="1" width="10.5"/>
    <col customWidth="1" min="23" max="23" outlineLevel="1" width="11.125"/>
    <col customWidth="1" min="24" max="24" outlineLevel="1" width="15.5"/>
    <col customWidth="1" min="25" max="25" outlineLevel="1" width="11.375"/>
    <col customWidth="1" min="26" max="28" outlineLevel="1" style="86" width="11.375"/>
    <col customWidth="1" min="29" max="29" outlineLevel="1" width="14.375"/>
    <col min="30" max="30" style="86" width="14.375"/>
    <col bestFit="1" customWidth="1" min="35" max="35" width="30.5"/>
    <col bestFit="1" customWidth="1" min="37" max="37" width="27.375"/>
    <col customWidth="1" min="38" max="38" width="35.25"/>
    <col customWidth="1" min="40" max="40" width="28"/>
  </cols>
  <sheetData>
    <row r="1" ht="13.5" customHeight="1">
      <c r="A1" s="87"/>
      <c r="B1" s="88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R1" s="89"/>
      <c r="S1" s="89"/>
      <c r="T1" s="87"/>
    </row>
    <row r="2" ht="13.5" customHeight="1">
      <c r="A2" s="87"/>
      <c r="B2" s="88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R2" s="89"/>
      <c r="S2" s="89"/>
      <c r="T2" s="87"/>
    </row>
    <row r="3" ht="13.5" customHeight="1">
      <c r="A3" s="87"/>
      <c r="B3" s="87"/>
      <c r="C3" s="87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89"/>
      <c r="S3" s="89"/>
      <c r="T3" s="87"/>
    </row>
    <row r="4" ht="13.5" customHeight="1">
      <c r="A4" s="91"/>
      <c r="B4" s="91"/>
      <c r="C4" s="91" t="s">
        <v>2</v>
      </c>
      <c r="D4" s="92" t="s">
        <v>280</v>
      </c>
      <c r="E4" s="85"/>
      <c r="F4" s="93" t="s">
        <v>4</v>
      </c>
      <c r="G4" s="93"/>
      <c r="H4" s="93"/>
      <c r="I4" s="94"/>
      <c r="J4" s="94"/>
      <c r="K4" s="95"/>
      <c r="L4" s="95"/>
      <c r="M4" s="95"/>
      <c r="N4" s="95"/>
      <c r="O4" s="95"/>
      <c r="P4" s="95"/>
      <c r="Q4" s="95"/>
      <c r="R4" s="93"/>
      <c r="S4" s="93"/>
      <c r="T4" s="91"/>
    </row>
    <row r="5" ht="13.5" customHeight="1">
      <c r="A5" s="96"/>
      <c r="B5" s="96"/>
      <c r="C5" s="96"/>
      <c r="D5" s="97"/>
      <c r="E5" s="97"/>
      <c r="F5" s="92" t="s">
        <v>5</v>
      </c>
      <c r="G5" s="97"/>
      <c r="H5" s="92"/>
      <c r="I5" s="98"/>
      <c r="J5" s="97"/>
      <c r="K5" s="97"/>
      <c r="L5" s="97"/>
      <c r="M5" s="97"/>
      <c r="N5" s="97"/>
      <c r="O5" s="97"/>
      <c r="P5" s="97"/>
      <c r="Q5" s="97"/>
      <c r="R5" s="98"/>
      <c r="S5" s="98"/>
      <c r="T5" s="96"/>
    </row>
    <row r="6" ht="13.5" customHeight="1">
      <c r="A6" s="87"/>
      <c r="B6" s="87"/>
      <c r="C6" s="87"/>
      <c r="D6" s="90"/>
      <c r="E6" s="90"/>
      <c r="F6" s="90"/>
      <c r="G6" s="99"/>
      <c r="H6" s="99"/>
      <c r="I6" s="90"/>
      <c r="J6" s="90"/>
      <c r="K6" s="90"/>
      <c r="L6" s="90"/>
      <c r="M6" s="90"/>
      <c r="N6" s="90"/>
      <c r="O6" s="90"/>
      <c r="P6" s="90"/>
      <c r="Q6" s="90"/>
      <c r="R6" s="89"/>
      <c r="S6" s="89"/>
      <c r="T6" s="87"/>
    </row>
    <row r="7" s="86" customFormat="1">
      <c r="A7" s="87"/>
      <c r="B7" s="66" t="s">
        <v>6</v>
      </c>
      <c r="C7" s="12" t="s">
        <v>7</v>
      </c>
      <c r="D7" s="12" t="s">
        <v>8</v>
      </c>
      <c r="E7" s="67" t="s">
        <v>9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  <c r="Z7" s="15" t="s">
        <v>10</v>
      </c>
      <c r="AA7" s="15" t="s">
        <v>11</v>
      </c>
      <c r="AB7" s="15" t="s">
        <v>12</v>
      </c>
      <c r="AC7" s="15" t="s">
        <v>13</v>
      </c>
      <c r="AD7" s="16" t="s">
        <v>14</v>
      </c>
      <c r="AE7" s="17" t="s">
        <v>15</v>
      </c>
      <c r="AF7" s="18" t="s">
        <v>16</v>
      </c>
      <c r="AG7" s="19"/>
      <c r="AH7" s="20"/>
      <c r="AI7" s="21" t="s">
        <v>17</v>
      </c>
      <c r="AJ7" s="21" t="s">
        <v>2</v>
      </c>
      <c r="AK7" s="1"/>
      <c r="AL7" s="1"/>
    </row>
    <row r="8" s="86" customFormat="1" ht="30">
      <c r="A8" s="87"/>
      <c r="B8" s="66"/>
      <c r="C8" s="12"/>
      <c r="D8" s="12"/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3" t="s">
        <v>25</v>
      </c>
      <c r="M8" s="13" t="s">
        <v>26</v>
      </c>
      <c r="N8" s="13" t="s">
        <v>27</v>
      </c>
      <c r="O8" s="13" t="s">
        <v>28</v>
      </c>
      <c r="P8" s="13" t="s">
        <v>29</v>
      </c>
      <c r="Q8" s="13" t="s">
        <v>30</v>
      </c>
      <c r="R8" s="13" t="s">
        <v>31</v>
      </c>
      <c r="S8" s="13" t="s">
        <v>32</v>
      </c>
      <c r="T8" s="13" t="s">
        <v>33</v>
      </c>
      <c r="U8" s="13" t="s">
        <v>34</v>
      </c>
      <c r="V8" s="13" t="s">
        <v>35</v>
      </c>
      <c r="W8" s="13" t="s">
        <v>36</v>
      </c>
      <c r="X8" s="13" t="s">
        <v>37</v>
      </c>
      <c r="Y8" s="13" t="s">
        <v>281</v>
      </c>
      <c r="Z8" s="23"/>
      <c r="AA8" s="23"/>
      <c r="AB8" s="23"/>
      <c r="AC8" s="23"/>
      <c r="AD8" s="24"/>
      <c r="AE8" s="25"/>
      <c r="AF8" s="26"/>
      <c r="AG8" s="27"/>
      <c r="AH8" s="28"/>
      <c r="AI8" s="29"/>
      <c r="AJ8" s="29"/>
    </row>
    <row r="9" s="86" customFormat="1">
      <c r="A9" s="87"/>
      <c r="B9" s="66"/>
      <c r="C9" s="65" t="s">
        <v>39</v>
      </c>
      <c r="D9" s="65"/>
      <c r="E9" s="33">
        <v>1</v>
      </c>
      <c r="F9" s="33" t="s">
        <v>44</v>
      </c>
      <c r="G9" s="33" t="s">
        <v>43</v>
      </c>
      <c r="H9" s="33">
        <v>2</v>
      </c>
      <c r="I9" s="33" t="s">
        <v>44</v>
      </c>
      <c r="J9" s="33">
        <v>1</v>
      </c>
      <c r="K9" s="33" t="s">
        <v>113</v>
      </c>
      <c r="L9" s="34" t="s">
        <v>113</v>
      </c>
      <c r="M9" s="34" t="s">
        <v>44</v>
      </c>
      <c r="N9" s="34">
        <v>1</v>
      </c>
      <c r="O9" s="34">
        <v>1</v>
      </c>
      <c r="P9" s="34">
        <v>1</v>
      </c>
      <c r="Q9" s="35">
        <v>1</v>
      </c>
      <c r="R9" s="35" t="s">
        <v>113</v>
      </c>
      <c r="S9" s="35" t="s">
        <v>44</v>
      </c>
      <c r="T9" s="35" t="s">
        <v>44</v>
      </c>
      <c r="U9" s="35">
        <v>1</v>
      </c>
      <c r="V9" s="35" t="s">
        <v>44</v>
      </c>
      <c r="W9" s="35" t="s">
        <v>43</v>
      </c>
      <c r="X9" s="35" t="s">
        <v>113</v>
      </c>
      <c r="Y9" s="35" t="s">
        <v>207</v>
      </c>
      <c r="Z9" s="36">
        <f>E9+F9+G9+H9+I9+J9+K9+L9+M9+N9+O9+P9+Q9+R9+S9+T9+U9+V9+W9+X9+Y9</f>
        <v>25</v>
      </c>
      <c r="AA9" s="36">
        <v>35</v>
      </c>
      <c r="AB9" s="36">
        <v>40</v>
      </c>
      <c r="AC9" s="36">
        <f>Z9+AA9+AB9</f>
        <v>100</v>
      </c>
      <c r="AD9" s="37"/>
      <c r="AE9" s="38"/>
      <c r="AF9" s="39"/>
      <c r="AG9" s="40"/>
      <c r="AH9" s="41"/>
      <c r="AI9" s="42"/>
      <c r="AJ9" s="42"/>
      <c r="AK9" s="1"/>
      <c r="AL9" s="1"/>
    </row>
    <row r="10" s="86" customFormat="1">
      <c r="A10" s="87"/>
      <c r="B10" s="43">
        <v>1</v>
      </c>
      <c r="C10" s="44" t="s">
        <v>282</v>
      </c>
      <c r="D10" s="45" t="s">
        <v>283</v>
      </c>
      <c r="E10" s="46" t="s">
        <v>42</v>
      </c>
      <c r="F10" s="46" t="s">
        <v>42</v>
      </c>
      <c r="G10" s="46" t="s">
        <v>42</v>
      </c>
      <c r="H10" s="46" t="s">
        <v>42</v>
      </c>
      <c r="I10" s="46" t="s">
        <v>42</v>
      </c>
      <c r="J10" s="46" t="s">
        <v>43</v>
      </c>
      <c r="K10" s="46" t="s">
        <v>42</v>
      </c>
      <c r="L10" s="47" t="s">
        <v>42</v>
      </c>
      <c r="M10" s="47" t="s">
        <v>44</v>
      </c>
      <c r="N10" s="47" t="s">
        <v>42</v>
      </c>
      <c r="O10" s="47" t="s">
        <v>42</v>
      </c>
      <c r="P10" s="47" t="s">
        <v>43</v>
      </c>
      <c r="Q10" s="74" t="s">
        <v>42</v>
      </c>
      <c r="R10" s="49" t="s">
        <v>42</v>
      </c>
      <c r="S10" s="49" t="s">
        <v>42</v>
      </c>
      <c r="T10" s="49" t="s">
        <v>42</v>
      </c>
      <c r="U10" s="49" t="s">
        <v>42</v>
      </c>
      <c r="V10" s="49" t="s">
        <v>44</v>
      </c>
      <c r="W10" s="49" t="s">
        <v>42</v>
      </c>
      <c r="X10" s="49" t="s">
        <v>42</v>
      </c>
      <c r="Y10" s="49" t="s">
        <v>43</v>
      </c>
      <c r="Z10" s="36" t="s">
        <v>46</v>
      </c>
      <c r="AA10" s="36" t="s">
        <v>284</v>
      </c>
      <c r="AB10" s="36">
        <v>38</v>
      </c>
      <c r="AC10" s="36">
        <f t="shared" ref="AC10:AC20" si="6">Z10+AA10+AB10</f>
        <v>71</v>
      </c>
      <c r="AD10" s="50">
        <f t="shared" ref="AD10:AD20" si="7">_xlfn.RANK.EQ(AC10,$AC$10:$AC$20)</f>
        <v>1</v>
      </c>
      <c r="AE10" s="50" t="s">
        <v>47</v>
      </c>
      <c r="AF10" s="52" t="s">
        <v>285</v>
      </c>
      <c r="AG10" s="52" t="s">
        <v>69</v>
      </c>
      <c r="AH10" s="52" t="s">
        <v>75</v>
      </c>
      <c r="AI10" s="52" t="s">
        <v>286</v>
      </c>
      <c r="AJ10" s="51">
        <v>10</v>
      </c>
      <c r="AK10" s="1"/>
      <c r="AL10" s="1"/>
    </row>
    <row r="11" s="86" customFormat="1">
      <c r="A11" s="87"/>
      <c r="B11" s="43">
        <v>2</v>
      </c>
      <c r="C11" s="44" t="s">
        <v>287</v>
      </c>
      <c r="D11" s="45" t="s">
        <v>288</v>
      </c>
      <c r="E11" s="46" t="s">
        <v>42</v>
      </c>
      <c r="F11" s="46" t="s">
        <v>42</v>
      </c>
      <c r="G11" s="46" t="s">
        <v>42</v>
      </c>
      <c r="H11" s="46" t="s">
        <v>45</v>
      </c>
      <c r="I11" s="46" t="s">
        <v>42</v>
      </c>
      <c r="J11" s="46" t="s">
        <v>43</v>
      </c>
      <c r="K11" s="46" t="s">
        <v>42</v>
      </c>
      <c r="L11" s="44" t="s">
        <v>42</v>
      </c>
      <c r="M11" s="44" t="s">
        <v>44</v>
      </c>
      <c r="N11" s="49" t="s">
        <v>42</v>
      </c>
      <c r="O11" s="49" t="s">
        <v>42</v>
      </c>
      <c r="P11" s="49" t="s">
        <v>42</v>
      </c>
      <c r="Q11" s="49" t="s">
        <v>42</v>
      </c>
      <c r="R11" s="49" t="s">
        <v>42</v>
      </c>
      <c r="S11" s="49" t="s">
        <v>42</v>
      </c>
      <c r="T11" s="49" t="s">
        <v>42</v>
      </c>
      <c r="U11" s="49" t="s">
        <v>42</v>
      </c>
      <c r="V11" s="49" t="s">
        <v>42</v>
      </c>
      <c r="W11" s="49" t="s">
        <v>42</v>
      </c>
      <c r="X11" s="49" t="s">
        <v>42</v>
      </c>
      <c r="Y11" s="49" t="s">
        <v>46</v>
      </c>
      <c r="Z11" s="36">
        <v>7.5</v>
      </c>
      <c r="AA11" s="36">
        <v>25</v>
      </c>
      <c r="AB11" s="36">
        <v>37.25</v>
      </c>
      <c r="AC11" s="36">
        <f t="shared" si="6"/>
        <v>69.75</v>
      </c>
      <c r="AD11" s="50">
        <f t="shared" si="7"/>
        <v>2</v>
      </c>
      <c r="AE11" s="50" t="s">
        <v>54</v>
      </c>
      <c r="AF11" s="52" t="s">
        <v>289</v>
      </c>
      <c r="AG11" s="52" t="s">
        <v>290</v>
      </c>
      <c r="AH11" s="52" t="s">
        <v>147</v>
      </c>
      <c r="AI11" s="52" t="s">
        <v>291</v>
      </c>
      <c r="AJ11" s="51">
        <v>10</v>
      </c>
      <c r="AK11" s="1"/>
      <c r="AL11" s="1"/>
    </row>
    <row r="12" s="86" customFormat="1">
      <c r="A12" s="87"/>
      <c r="B12" s="43">
        <v>3</v>
      </c>
      <c r="C12" s="44" t="s">
        <v>292</v>
      </c>
      <c r="D12" s="12" t="s">
        <v>293</v>
      </c>
      <c r="E12" s="46" t="s">
        <v>42</v>
      </c>
      <c r="F12" s="46" t="s">
        <v>42</v>
      </c>
      <c r="G12" s="46" t="s">
        <v>43</v>
      </c>
      <c r="H12" s="46" t="s">
        <v>42</v>
      </c>
      <c r="I12" s="46" t="s">
        <v>42</v>
      </c>
      <c r="J12" s="46" t="s">
        <v>43</v>
      </c>
      <c r="K12" s="46" t="s">
        <v>42</v>
      </c>
      <c r="L12" s="47" t="s">
        <v>42</v>
      </c>
      <c r="M12" s="47" t="s">
        <v>44</v>
      </c>
      <c r="N12" s="47" t="s">
        <v>42</v>
      </c>
      <c r="O12" s="47" t="s">
        <v>42</v>
      </c>
      <c r="P12" s="47" t="s">
        <v>43</v>
      </c>
      <c r="Q12" s="48" t="s">
        <v>42</v>
      </c>
      <c r="R12" s="49" t="s">
        <v>42</v>
      </c>
      <c r="S12" s="49" t="s">
        <v>42</v>
      </c>
      <c r="T12" s="49" t="s">
        <v>42</v>
      </c>
      <c r="U12" s="49" t="s">
        <v>42</v>
      </c>
      <c r="V12" s="49" t="s">
        <v>42</v>
      </c>
      <c r="W12" s="49" t="s">
        <v>42</v>
      </c>
      <c r="X12" s="49" t="s">
        <v>42</v>
      </c>
      <c r="Y12" s="49" t="s">
        <v>44</v>
      </c>
      <c r="Z12" s="36">
        <f t="shared" ref="Z12:Z34" si="8">E12+F12+G12+H12+I12+J12+K12+L12+M12+N12+O12+P12+Q12+R12+S12+T12+U12+V12+W12+X12+Y12</f>
        <v>4</v>
      </c>
      <c r="AA12" s="36" t="s">
        <v>294</v>
      </c>
      <c r="AB12" s="36">
        <v>28.629999999999999</v>
      </c>
      <c r="AC12" s="36">
        <f t="shared" si="6"/>
        <v>59.629999999999995</v>
      </c>
      <c r="AD12" s="50">
        <f t="shared" si="7"/>
        <v>3</v>
      </c>
      <c r="AE12" s="50" t="s">
        <v>54</v>
      </c>
      <c r="AF12" s="52" t="s">
        <v>295</v>
      </c>
      <c r="AG12" s="52" t="s">
        <v>56</v>
      </c>
      <c r="AH12" s="52" t="s">
        <v>296</v>
      </c>
      <c r="AI12" s="52" t="s">
        <v>297</v>
      </c>
      <c r="AJ12" s="51">
        <v>10</v>
      </c>
      <c r="AK12" s="1"/>
      <c r="AL12" s="1"/>
    </row>
    <row r="13" s="86" customFormat="1">
      <c r="A13" s="87"/>
      <c r="B13" s="43">
        <v>4</v>
      </c>
      <c r="C13" s="44" t="s">
        <v>298</v>
      </c>
      <c r="D13" s="45" t="s">
        <v>299</v>
      </c>
      <c r="E13" s="46" t="s">
        <v>42</v>
      </c>
      <c r="F13" s="46" t="s">
        <v>44</v>
      </c>
      <c r="G13" s="46" t="s">
        <v>42</v>
      </c>
      <c r="H13" s="46" t="s">
        <v>42</v>
      </c>
      <c r="I13" s="46" t="s">
        <v>42</v>
      </c>
      <c r="J13" s="46" t="s">
        <v>43</v>
      </c>
      <c r="K13" s="46" t="s">
        <v>42</v>
      </c>
      <c r="L13" s="47" t="s">
        <v>42</v>
      </c>
      <c r="M13" s="47" t="s">
        <v>42</v>
      </c>
      <c r="N13" s="47" t="s">
        <v>42</v>
      </c>
      <c r="O13" s="47" t="s">
        <v>42</v>
      </c>
      <c r="P13" s="47" t="s">
        <v>43</v>
      </c>
      <c r="Q13" s="48" t="s">
        <v>43</v>
      </c>
      <c r="R13" s="49" t="s">
        <v>42</v>
      </c>
      <c r="S13" s="49" t="s">
        <v>42</v>
      </c>
      <c r="T13" s="49" t="s">
        <v>42</v>
      </c>
      <c r="U13" s="49" t="s">
        <v>42</v>
      </c>
      <c r="V13" s="49" t="s">
        <v>42</v>
      </c>
      <c r="W13" s="49" t="s">
        <v>42</v>
      </c>
      <c r="X13" s="49" t="s">
        <v>42</v>
      </c>
      <c r="Y13" s="49" t="s">
        <v>44</v>
      </c>
      <c r="Z13" s="36">
        <f t="shared" si="8"/>
        <v>4</v>
      </c>
      <c r="AA13" s="36" t="s">
        <v>300</v>
      </c>
      <c r="AB13" s="36">
        <v>29</v>
      </c>
      <c r="AC13" s="36">
        <f t="shared" si="6"/>
        <v>59.5</v>
      </c>
      <c r="AD13" s="50">
        <f t="shared" si="7"/>
        <v>4</v>
      </c>
      <c r="AE13" s="50" t="s">
        <v>61</v>
      </c>
      <c r="AF13" s="52" t="s">
        <v>301</v>
      </c>
      <c r="AG13" s="52" t="s">
        <v>302</v>
      </c>
      <c r="AH13" s="52" t="s">
        <v>303</v>
      </c>
      <c r="AI13" s="52" t="s">
        <v>304</v>
      </c>
      <c r="AJ13" s="51">
        <v>10</v>
      </c>
      <c r="AK13" s="1"/>
      <c r="AL13" s="1"/>
    </row>
    <row r="14" s="86" customFormat="1">
      <c r="A14" s="87"/>
      <c r="B14" s="43">
        <v>5</v>
      </c>
      <c r="C14" s="44" t="s">
        <v>305</v>
      </c>
      <c r="D14" s="45" t="s">
        <v>306</v>
      </c>
      <c r="E14" s="46" t="s">
        <v>42</v>
      </c>
      <c r="F14" s="46" t="s">
        <v>42</v>
      </c>
      <c r="G14" s="46" t="s">
        <v>42</v>
      </c>
      <c r="H14" s="46" t="s">
        <v>45</v>
      </c>
      <c r="I14" s="46" t="s">
        <v>42</v>
      </c>
      <c r="J14" s="46" t="s">
        <v>42</v>
      </c>
      <c r="K14" s="46" t="s">
        <v>42</v>
      </c>
      <c r="L14" s="47" t="s">
        <v>113</v>
      </c>
      <c r="M14" s="47" t="s">
        <v>44</v>
      </c>
      <c r="N14" s="47" t="s">
        <v>42</v>
      </c>
      <c r="O14" s="47" t="s">
        <v>42</v>
      </c>
      <c r="P14" s="47" t="s">
        <v>43</v>
      </c>
      <c r="Q14" s="74" t="s">
        <v>42</v>
      </c>
      <c r="R14" s="74" t="s">
        <v>42</v>
      </c>
      <c r="S14" s="74" t="s">
        <v>42</v>
      </c>
      <c r="T14" s="74" t="s">
        <v>42</v>
      </c>
      <c r="U14" s="74" t="s">
        <v>42</v>
      </c>
      <c r="V14" s="49" t="s">
        <v>44</v>
      </c>
      <c r="W14" s="49" t="s">
        <v>42</v>
      </c>
      <c r="X14" s="49" t="s">
        <v>42</v>
      </c>
      <c r="Y14" s="49" t="s">
        <v>45</v>
      </c>
      <c r="Z14" s="36">
        <f t="shared" si="8"/>
        <v>7.5</v>
      </c>
      <c r="AA14" s="36">
        <v>25.5</v>
      </c>
      <c r="AB14" s="36">
        <v>26</v>
      </c>
      <c r="AC14" s="36">
        <f t="shared" si="6"/>
        <v>59</v>
      </c>
      <c r="AD14" s="50">
        <f t="shared" si="7"/>
        <v>5</v>
      </c>
      <c r="AE14" s="50" t="s">
        <v>61</v>
      </c>
      <c r="AF14" s="52" t="s">
        <v>307</v>
      </c>
      <c r="AG14" s="52" t="s">
        <v>308</v>
      </c>
      <c r="AH14" s="52" t="s">
        <v>309</v>
      </c>
      <c r="AI14" s="52" t="s">
        <v>310</v>
      </c>
      <c r="AJ14" s="51">
        <v>10</v>
      </c>
      <c r="AK14" s="1"/>
      <c r="AL14" s="1"/>
    </row>
    <row r="15" s="86" customFormat="1">
      <c r="A15" s="87"/>
      <c r="B15" s="43">
        <v>11</v>
      </c>
      <c r="C15" s="44" t="s">
        <v>311</v>
      </c>
      <c r="D15" s="45" t="s">
        <v>312</v>
      </c>
      <c r="E15" s="46" t="s">
        <v>42</v>
      </c>
      <c r="F15" s="46" t="s">
        <v>42</v>
      </c>
      <c r="G15" s="46" t="s">
        <v>42</v>
      </c>
      <c r="H15" s="46" t="s">
        <v>45</v>
      </c>
      <c r="I15" s="46" t="s">
        <v>42</v>
      </c>
      <c r="J15" s="46" t="s">
        <v>43</v>
      </c>
      <c r="K15" s="46" t="s">
        <v>42</v>
      </c>
      <c r="L15" s="47" t="s">
        <v>42</v>
      </c>
      <c r="M15" s="47" t="s">
        <v>42</v>
      </c>
      <c r="N15" s="47" t="s">
        <v>42</v>
      </c>
      <c r="O15" s="47" t="s">
        <v>42</v>
      </c>
      <c r="P15" s="47" t="s">
        <v>43</v>
      </c>
      <c r="Q15" s="48" t="s">
        <v>42</v>
      </c>
      <c r="R15" s="49" t="s">
        <v>42</v>
      </c>
      <c r="S15" s="49" t="s">
        <v>42</v>
      </c>
      <c r="T15" s="49" t="s">
        <v>42</v>
      </c>
      <c r="U15" s="49" t="s">
        <v>42</v>
      </c>
      <c r="V15" s="49" t="s">
        <v>42</v>
      </c>
      <c r="W15" s="49" t="s">
        <v>42</v>
      </c>
      <c r="X15" s="49" t="s">
        <v>42</v>
      </c>
      <c r="Y15" s="49" t="s">
        <v>44</v>
      </c>
      <c r="Z15" s="36">
        <v>4.5</v>
      </c>
      <c r="AA15" s="36">
        <v>16</v>
      </c>
      <c r="AB15" s="36">
        <v>32.100000000000001</v>
      </c>
      <c r="AC15" s="36">
        <f t="shared" si="6"/>
        <v>52.600000000000001</v>
      </c>
      <c r="AD15" s="50">
        <f t="shared" si="7"/>
        <v>6</v>
      </c>
      <c r="AE15" s="50" t="s">
        <v>61</v>
      </c>
      <c r="AF15" s="52" t="s">
        <v>313</v>
      </c>
      <c r="AG15" s="52" t="s">
        <v>302</v>
      </c>
      <c r="AH15" s="52" t="s">
        <v>314</v>
      </c>
      <c r="AI15" s="52" t="s">
        <v>76</v>
      </c>
      <c r="AJ15" s="51">
        <v>10</v>
      </c>
      <c r="AK15" s="1"/>
      <c r="AL15" s="1"/>
    </row>
    <row r="16" s="86" customFormat="1">
      <c r="A16" s="87"/>
      <c r="B16" s="43">
        <v>6</v>
      </c>
      <c r="C16" s="44" t="s">
        <v>315</v>
      </c>
      <c r="D16" s="45" t="s">
        <v>316</v>
      </c>
      <c r="E16" s="46" t="s">
        <v>42</v>
      </c>
      <c r="F16" s="46" t="s">
        <v>42</v>
      </c>
      <c r="G16" s="46" t="s">
        <v>42</v>
      </c>
      <c r="H16" s="46" t="s">
        <v>45</v>
      </c>
      <c r="I16" s="46" t="s">
        <v>42</v>
      </c>
      <c r="J16" s="46" t="s">
        <v>43</v>
      </c>
      <c r="K16" s="46" t="s">
        <v>42</v>
      </c>
      <c r="L16" s="47" t="s">
        <v>42</v>
      </c>
      <c r="M16" s="47" t="s">
        <v>42</v>
      </c>
      <c r="N16" s="47" t="s">
        <v>42</v>
      </c>
      <c r="O16" s="47" t="s">
        <v>42</v>
      </c>
      <c r="P16" s="47" t="s">
        <v>43</v>
      </c>
      <c r="Q16" s="48" t="s">
        <v>42</v>
      </c>
      <c r="R16" s="49" t="s">
        <v>42</v>
      </c>
      <c r="S16" s="53" t="s">
        <v>42</v>
      </c>
      <c r="T16" s="49" t="s">
        <v>42</v>
      </c>
      <c r="U16" s="49" t="s">
        <v>42</v>
      </c>
      <c r="V16" s="49" t="s">
        <v>44</v>
      </c>
      <c r="W16" s="49" t="s">
        <v>42</v>
      </c>
      <c r="X16" s="49" t="s">
        <v>42</v>
      </c>
      <c r="Y16" s="49" t="s">
        <v>113</v>
      </c>
      <c r="Z16" s="36">
        <f t="shared" si="8"/>
        <v>6</v>
      </c>
      <c r="AA16" s="36">
        <v>20</v>
      </c>
      <c r="AB16" s="36">
        <v>24.57</v>
      </c>
      <c r="AC16" s="36">
        <f t="shared" si="6"/>
        <v>50.57</v>
      </c>
      <c r="AD16" s="50">
        <f t="shared" si="7"/>
        <v>7</v>
      </c>
      <c r="AE16" s="50" t="s">
        <v>61</v>
      </c>
      <c r="AF16" s="52" t="s">
        <v>317</v>
      </c>
      <c r="AG16" s="52" t="s">
        <v>318</v>
      </c>
      <c r="AH16" s="52" t="s">
        <v>57</v>
      </c>
      <c r="AI16" s="52" t="s">
        <v>310</v>
      </c>
      <c r="AJ16" s="51">
        <v>10</v>
      </c>
      <c r="AK16" s="1"/>
      <c r="AL16" s="1"/>
    </row>
    <row r="17" s="86" customFormat="1">
      <c r="A17" s="87"/>
      <c r="B17" s="43">
        <v>7</v>
      </c>
      <c r="C17" s="44" t="s">
        <v>319</v>
      </c>
      <c r="D17" s="45" t="s">
        <v>320</v>
      </c>
      <c r="E17" s="46" t="s">
        <v>42</v>
      </c>
      <c r="F17" s="46" t="s">
        <v>42</v>
      </c>
      <c r="G17" s="46" t="s">
        <v>42</v>
      </c>
      <c r="H17" s="46" t="s">
        <v>42</v>
      </c>
      <c r="I17" s="46" t="s">
        <v>42</v>
      </c>
      <c r="J17" s="46" t="s">
        <v>42</v>
      </c>
      <c r="K17" s="46" t="s">
        <v>113</v>
      </c>
      <c r="L17" s="47" t="s">
        <v>42</v>
      </c>
      <c r="M17" s="47" t="s">
        <v>42</v>
      </c>
      <c r="N17" s="47" t="s">
        <v>42</v>
      </c>
      <c r="O17" s="47" t="s">
        <v>42</v>
      </c>
      <c r="P17" s="47" t="s">
        <v>43</v>
      </c>
      <c r="Q17" s="74" t="s">
        <v>42</v>
      </c>
      <c r="R17" s="49" t="s">
        <v>42</v>
      </c>
      <c r="S17" s="49" t="s">
        <v>42</v>
      </c>
      <c r="T17" s="49" t="s">
        <v>42</v>
      </c>
      <c r="U17" s="49" t="s">
        <v>42</v>
      </c>
      <c r="V17" s="49" t="s">
        <v>44</v>
      </c>
      <c r="W17" s="49" t="s">
        <v>42</v>
      </c>
      <c r="X17" s="49" t="s">
        <v>42</v>
      </c>
      <c r="Y17" s="49" t="s">
        <v>208</v>
      </c>
      <c r="Z17" s="36">
        <f t="shared" si="8"/>
        <v>6</v>
      </c>
      <c r="AA17" s="36" t="s">
        <v>321</v>
      </c>
      <c r="AB17" s="36">
        <v>30.75</v>
      </c>
      <c r="AC17" s="36">
        <f t="shared" si="6"/>
        <v>50.25</v>
      </c>
      <c r="AD17" s="50">
        <f t="shared" si="7"/>
        <v>8</v>
      </c>
      <c r="AE17" s="50" t="s">
        <v>61</v>
      </c>
      <c r="AF17" s="52" t="s">
        <v>322</v>
      </c>
      <c r="AG17" s="52" t="s">
        <v>323</v>
      </c>
      <c r="AH17" s="52" t="s">
        <v>75</v>
      </c>
      <c r="AI17" s="51" t="s">
        <v>122</v>
      </c>
      <c r="AJ17" s="51">
        <v>10</v>
      </c>
      <c r="AK17" s="1"/>
      <c r="AL17" s="1"/>
    </row>
    <row r="18" s="86" customFormat="1" ht="28.5">
      <c r="A18" s="87"/>
      <c r="B18" s="43">
        <v>8</v>
      </c>
      <c r="C18" s="44" t="s">
        <v>324</v>
      </c>
      <c r="D18" s="45" t="s">
        <v>325</v>
      </c>
      <c r="E18" s="47" t="s">
        <v>42</v>
      </c>
      <c r="F18" s="47" t="s">
        <v>42</v>
      </c>
      <c r="G18" s="47" t="s">
        <v>42</v>
      </c>
      <c r="H18" s="47" t="s">
        <v>42</v>
      </c>
      <c r="I18" s="47" t="s">
        <v>42</v>
      </c>
      <c r="J18" s="47" t="s">
        <v>42</v>
      </c>
      <c r="K18" s="47" t="s">
        <v>42</v>
      </c>
      <c r="L18" s="47" t="s">
        <v>42</v>
      </c>
      <c r="M18" s="47" t="s">
        <v>44</v>
      </c>
      <c r="N18" s="49" t="s">
        <v>42</v>
      </c>
      <c r="O18" s="49" t="s">
        <v>42</v>
      </c>
      <c r="P18" s="49" t="s">
        <v>42</v>
      </c>
      <c r="Q18" s="49" t="s">
        <v>42</v>
      </c>
      <c r="R18" s="49" t="s">
        <v>42</v>
      </c>
      <c r="S18" s="49" t="s">
        <v>42</v>
      </c>
      <c r="T18" s="49" t="s">
        <v>42</v>
      </c>
      <c r="U18" s="49" t="s">
        <v>42</v>
      </c>
      <c r="V18" s="49" t="s">
        <v>42</v>
      </c>
      <c r="W18" s="49" t="s">
        <v>42</v>
      </c>
      <c r="X18" s="49" t="s">
        <v>42</v>
      </c>
      <c r="Y18" s="49" t="s">
        <v>44</v>
      </c>
      <c r="Z18" s="36">
        <f t="shared" si="8"/>
        <v>1</v>
      </c>
      <c r="AA18" s="36" t="s">
        <v>326</v>
      </c>
      <c r="AB18" s="36">
        <v>19.879999999999999</v>
      </c>
      <c r="AC18" s="36">
        <f t="shared" si="6"/>
        <v>45.379999999999995</v>
      </c>
      <c r="AD18" s="50">
        <f t="shared" si="7"/>
        <v>9</v>
      </c>
      <c r="AE18" s="50" t="s">
        <v>61</v>
      </c>
      <c r="AF18" s="52" t="s">
        <v>327</v>
      </c>
      <c r="AG18" s="52" t="s">
        <v>328</v>
      </c>
      <c r="AH18" s="52" t="s">
        <v>75</v>
      </c>
      <c r="AI18" s="52" t="s">
        <v>329</v>
      </c>
      <c r="AJ18" s="51">
        <v>10</v>
      </c>
      <c r="AK18" s="1"/>
      <c r="AL18" s="1"/>
    </row>
    <row r="19" s="86" customFormat="1">
      <c r="A19" s="87"/>
      <c r="B19" s="43">
        <v>9</v>
      </c>
      <c r="C19" s="44" t="s">
        <v>330</v>
      </c>
      <c r="D19" s="45" t="s">
        <v>331</v>
      </c>
      <c r="E19" s="47" t="s">
        <v>42</v>
      </c>
      <c r="F19" s="47" t="s">
        <v>42</v>
      </c>
      <c r="G19" s="47" t="s">
        <v>42</v>
      </c>
      <c r="H19" s="47" t="s">
        <v>42</v>
      </c>
      <c r="I19" s="47" t="s">
        <v>42</v>
      </c>
      <c r="J19" s="47" t="s">
        <v>42</v>
      </c>
      <c r="K19" s="47" t="s">
        <v>42</v>
      </c>
      <c r="L19" s="47" t="s">
        <v>42</v>
      </c>
      <c r="M19" s="47" t="s">
        <v>42</v>
      </c>
      <c r="N19" s="47" t="s">
        <v>42</v>
      </c>
      <c r="O19" s="47" t="s">
        <v>42</v>
      </c>
      <c r="P19" s="47" t="s">
        <v>43</v>
      </c>
      <c r="Q19" s="48" t="s">
        <v>42</v>
      </c>
      <c r="R19" s="49" t="s">
        <v>42</v>
      </c>
      <c r="S19" s="49" t="s">
        <v>44</v>
      </c>
      <c r="T19" s="49" t="s">
        <v>42</v>
      </c>
      <c r="U19" s="49" t="s">
        <v>42</v>
      </c>
      <c r="V19" s="49" t="s">
        <v>44</v>
      </c>
      <c r="W19" s="49" t="s">
        <v>42</v>
      </c>
      <c r="X19" s="49" t="s">
        <v>42</v>
      </c>
      <c r="Y19" s="49" t="s">
        <v>44</v>
      </c>
      <c r="Z19" s="36">
        <v>2.5</v>
      </c>
      <c r="AA19" s="36" t="s">
        <v>332</v>
      </c>
      <c r="AB19" s="36">
        <v>23.879999999999999</v>
      </c>
      <c r="AC19" s="36">
        <f t="shared" si="6"/>
        <v>44.879999999999995</v>
      </c>
      <c r="AD19" s="50">
        <f t="shared" si="7"/>
        <v>10</v>
      </c>
      <c r="AE19" s="50" t="s">
        <v>61</v>
      </c>
      <c r="AF19" s="52" t="s">
        <v>333</v>
      </c>
      <c r="AG19" s="52" t="s">
        <v>334</v>
      </c>
      <c r="AH19" s="52" t="s">
        <v>335</v>
      </c>
      <c r="AI19" s="52" t="s">
        <v>336</v>
      </c>
      <c r="AJ19" s="51">
        <v>10</v>
      </c>
      <c r="AK19" s="1"/>
      <c r="AL19" s="1"/>
    </row>
    <row r="20" s="86" customFormat="1" ht="28.5">
      <c r="A20" s="87"/>
      <c r="B20" s="43">
        <v>10</v>
      </c>
      <c r="C20" s="44" t="s">
        <v>337</v>
      </c>
      <c r="D20" s="45" t="s">
        <v>338</v>
      </c>
      <c r="E20" s="46" t="s">
        <v>42</v>
      </c>
      <c r="F20" s="46" t="s">
        <v>42</v>
      </c>
      <c r="G20" s="46" t="s">
        <v>42</v>
      </c>
      <c r="H20" s="46" t="s">
        <v>42</v>
      </c>
      <c r="I20" s="46" t="s">
        <v>42</v>
      </c>
      <c r="J20" s="46" t="s">
        <v>43</v>
      </c>
      <c r="K20" s="46" t="s">
        <v>42</v>
      </c>
      <c r="L20" s="46" t="s">
        <v>42</v>
      </c>
      <c r="M20" s="46" t="s">
        <v>42</v>
      </c>
      <c r="N20" s="46" t="s">
        <v>42</v>
      </c>
      <c r="O20" s="46" t="s">
        <v>42</v>
      </c>
      <c r="P20" s="47" t="s">
        <v>43</v>
      </c>
      <c r="Q20" s="48" t="s">
        <v>42</v>
      </c>
      <c r="R20" s="48" t="s">
        <v>42</v>
      </c>
      <c r="S20" s="48" t="s">
        <v>42</v>
      </c>
      <c r="T20" s="48" t="s">
        <v>42</v>
      </c>
      <c r="U20" s="48" t="s">
        <v>42</v>
      </c>
      <c r="V20" s="48" t="s">
        <v>42</v>
      </c>
      <c r="W20" s="48" t="s">
        <v>42</v>
      </c>
      <c r="X20" s="48" t="s">
        <v>42</v>
      </c>
      <c r="Y20" s="48" t="s">
        <v>42</v>
      </c>
      <c r="Z20" s="36">
        <f t="shared" si="8"/>
        <v>2</v>
      </c>
      <c r="AA20" s="36" t="s">
        <v>339</v>
      </c>
      <c r="AB20" s="36">
        <v>21.370000000000001</v>
      </c>
      <c r="AC20" s="36">
        <f t="shared" si="6"/>
        <v>40.370000000000005</v>
      </c>
      <c r="AD20" s="50">
        <f t="shared" si="7"/>
        <v>11</v>
      </c>
      <c r="AE20" s="50" t="s">
        <v>61</v>
      </c>
      <c r="AF20" s="52" t="s">
        <v>340</v>
      </c>
      <c r="AG20" s="52" t="s">
        <v>341</v>
      </c>
      <c r="AH20" s="52" t="s">
        <v>342</v>
      </c>
      <c r="AI20" s="52" t="s">
        <v>329</v>
      </c>
      <c r="AJ20" s="51">
        <v>10</v>
      </c>
      <c r="AK20" s="1"/>
      <c r="AL20" s="1"/>
    </row>
    <row r="21" s="86" customFormat="1">
      <c r="A21" s="87"/>
      <c r="B21" s="54"/>
      <c r="C21" s="100"/>
      <c r="D21" s="5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102"/>
      <c r="R21" s="102"/>
      <c r="S21" s="102"/>
      <c r="T21" s="102"/>
      <c r="U21" s="103"/>
      <c r="V21" s="104"/>
      <c r="W21" s="104"/>
      <c r="X21" s="105"/>
      <c r="Y21" s="105"/>
      <c r="Z21" s="105"/>
      <c r="AA21" s="105"/>
      <c r="AB21" s="105"/>
      <c r="AC21" s="105"/>
      <c r="AD21" s="105"/>
      <c r="AE21" s="106"/>
      <c r="AF21" s="59"/>
      <c r="AG21" s="59"/>
      <c r="AH21" s="1"/>
      <c r="AI21" s="1"/>
      <c r="AJ21" s="1"/>
      <c r="AK21" s="107"/>
      <c r="AL21" s="107"/>
      <c r="AM21" s="107"/>
      <c r="AN21" s="108"/>
      <c r="AO21" s="1"/>
    </row>
    <row r="22" s="86" customFormat="1">
      <c r="A22" s="87"/>
      <c r="B22" s="54"/>
      <c r="C22" s="100"/>
      <c r="D22" s="5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102"/>
      <c r="R22" s="102"/>
      <c r="S22" s="102"/>
      <c r="T22" s="102"/>
      <c r="U22" s="103"/>
      <c r="V22" s="104"/>
      <c r="W22" s="104"/>
      <c r="X22" s="105"/>
      <c r="Y22" s="105"/>
      <c r="Z22" s="105"/>
      <c r="AA22" s="105"/>
      <c r="AB22" s="59"/>
      <c r="AC22" s="106"/>
      <c r="AD22" s="59"/>
      <c r="AE22" s="1"/>
      <c r="AF22" s="1"/>
      <c r="AG22" s="1"/>
      <c r="AH22" s="107"/>
      <c r="AI22" s="107"/>
      <c r="AJ22" s="107"/>
      <c r="AK22" s="108"/>
      <c r="AL22" s="1"/>
      <c r="AM22" s="1"/>
      <c r="AN22" s="1"/>
      <c r="AO22" s="1"/>
    </row>
    <row r="23" s="86" customFormat="1">
      <c r="A23" s="87"/>
      <c r="B23" s="54"/>
      <c r="C23" s="100"/>
      <c r="D23" s="55"/>
      <c r="E23" s="101"/>
      <c r="F23" s="61" t="s">
        <v>109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Q23" s="102"/>
      <c r="R23" s="102"/>
      <c r="S23" s="102"/>
      <c r="T23" s="102"/>
      <c r="U23" s="103"/>
      <c r="V23" s="104"/>
      <c r="W23" s="104"/>
      <c r="X23" s="105"/>
      <c r="Y23" s="105"/>
      <c r="Z23" s="105"/>
      <c r="AA23" s="105"/>
      <c r="AB23" s="59"/>
      <c r="AC23" s="106"/>
      <c r="AD23" s="59"/>
      <c r="AE23" s="1"/>
      <c r="AF23" s="1"/>
      <c r="AG23" s="1"/>
      <c r="AH23" s="107"/>
      <c r="AI23" s="107"/>
      <c r="AJ23" s="107"/>
      <c r="AK23" s="108"/>
      <c r="AL23" s="1"/>
      <c r="AM23" s="1"/>
      <c r="AN23" s="1"/>
      <c r="AO23" s="1"/>
    </row>
    <row r="24" s="86" customFormat="1">
      <c r="A24" s="87"/>
      <c r="B24" s="54"/>
      <c r="C24" s="100"/>
      <c r="D24" s="55"/>
      <c r="E24" s="101"/>
      <c r="F24" s="61" t="s">
        <v>5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102"/>
      <c r="R24" s="102"/>
      <c r="S24" s="102"/>
      <c r="T24" s="102"/>
      <c r="U24" s="103"/>
      <c r="V24" s="104"/>
      <c r="W24" s="104"/>
      <c r="X24" s="105"/>
      <c r="Y24" s="105"/>
      <c r="Z24" s="105"/>
      <c r="AA24" s="105"/>
      <c r="AB24" s="59"/>
      <c r="AC24" s="106"/>
      <c r="AD24" s="59"/>
      <c r="AE24" s="1"/>
      <c r="AF24" s="1"/>
      <c r="AG24" s="1"/>
      <c r="AH24" s="107"/>
      <c r="AI24" s="107"/>
      <c r="AJ24" s="107"/>
      <c r="AK24" s="108"/>
      <c r="AL24" s="1"/>
      <c r="AM24" s="1"/>
      <c r="AN24" s="1"/>
      <c r="AO24" s="1"/>
    </row>
    <row r="25" s="86" customFormat="1">
      <c r="A25" s="87"/>
      <c r="B25" s="54"/>
      <c r="C25" s="100"/>
      <c r="D25" s="55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102"/>
      <c r="R25" s="102"/>
      <c r="S25" s="102"/>
      <c r="T25" s="102"/>
      <c r="U25" s="103"/>
      <c r="V25" s="104"/>
      <c r="W25" s="104"/>
      <c r="X25" s="105"/>
      <c r="Y25" s="105"/>
      <c r="Z25" s="105"/>
      <c r="AA25" s="105"/>
      <c r="AB25" s="59"/>
      <c r="AC25" s="106"/>
      <c r="AD25" s="59"/>
      <c r="AE25" s="1"/>
      <c r="AF25" s="1"/>
      <c r="AG25" s="1"/>
      <c r="AH25" s="107"/>
      <c r="AI25" s="107"/>
      <c r="AJ25" s="107"/>
      <c r="AK25" s="108"/>
      <c r="AL25" s="1"/>
    </row>
    <row r="26" s="86" customFormat="1">
      <c r="A26" s="87"/>
      <c r="B26" s="66" t="s">
        <v>6</v>
      </c>
      <c r="C26" s="12" t="s">
        <v>7</v>
      </c>
      <c r="D26" s="12" t="s">
        <v>8</v>
      </c>
      <c r="E26" s="67" t="s">
        <v>9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A26" s="75" t="s">
        <v>11</v>
      </c>
      <c r="AB26" s="75"/>
      <c r="AC26" s="75"/>
      <c r="AD26" s="70" t="s">
        <v>12</v>
      </c>
      <c r="AE26" s="70" t="s">
        <v>13</v>
      </c>
      <c r="AF26" s="16" t="s">
        <v>14</v>
      </c>
      <c r="AG26" s="109" t="s">
        <v>15</v>
      </c>
      <c r="AH26" s="110" t="s">
        <v>16</v>
      </c>
      <c r="AI26" s="111"/>
      <c r="AJ26" s="112"/>
      <c r="AK26" s="21" t="s">
        <v>17</v>
      </c>
      <c r="AL26" s="113" t="s">
        <v>2</v>
      </c>
    </row>
    <row r="27" s="86" customFormat="1" ht="28.5">
      <c r="A27" s="87"/>
      <c r="B27" s="66"/>
      <c r="C27" s="12"/>
      <c r="D27" s="12"/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22</v>
      </c>
      <c r="J27" s="12" t="s">
        <v>23</v>
      </c>
      <c r="K27" s="12" t="s">
        <v>24</v>
      </c>
      <c r="L27" s="12" t="s">
        <v>25</v>
      </c>
      <c r="M27" s="12" t="s">
        <v>26</v>
      </c>
      <c r="N27" s="12" t="s">
        <v>27</v>
      </c>
      <c r="O27" s="13" t="s">
        <v>28</v>
      </c>
      <c r="P27" s="13" t="s">
        <v>29</v>
      </c>
      <c r="Q27" s="13" t="s">
        <v>30</v>
      </c>
      <c r="R27" s="13" t="s">
        <v>31</v>
      </c>
      <c r="S27" s="13" t="s">
        <v>32</v>
      </c>
      <c r="T27" s="13" t="s">
        <v>33</v>
      </c>
      <c r="U27" s="13" t="s">
        <v>34</v>
      </c>
      <c r="V27" s="13" t="s">
        <v>35</v>
      </c>
      <c r="W27" s="13" t="s">
        <v>36</v>
      </c>
      <c r="X27" s="13" t="s">
        <v>37</v>
      </c>
      <c r="Y27" s="13" t="s">
        <v>38</v>
      </c>
      <c r="Z27" s="14" t="s">
        <v>10</v>
      </c>
      <c r="AA27" s="14" t="s">
        <v>110</v>
      </c>
      <c r="AB27" s="14" t="s">
        <v>111</v>
      </c>
      <c r="AC27" s="71" t="s">
        <v>112</v>
      </c>
      <c r="AD27" s="72"/>
      <c r="AE27" s="72"/>
      <c r="AF27" s="24"/>
      <c r="AG27" s="114"/>
      <c r="AH27" s="115"/>
      <c r="AI27" s="116"/>
      <c r="AJ27" s="117"/>
      <c r="AK27" s="29"/>
      <c r="AL27" s="118"/>
    </row>
    <row r="28" s="86" customFormat="1">
      <c r="A28" s="87"/>
      <c r="B28" s="66"/>
      <c r="C28" s="65" t="s">
        <v>39</v>
      </c>
      <c r="D28" s="65"/>
      <c r="E28" s="33" t="s">
        <v>44</v>
      </c>
      <c r="F28" s="33" t="s">
        <v>43</v>
      </c>
      <c r="G28" s="33" t="s">
        <v>45</v>
      </c>
      <c r="H28" s="33" t="s">
        <v>44</v>
      </c>
      <c r="I28" s="33" t="s">
        <v>43</v>
      </c>
      <c r="J28" s="33" t="s">
        <v>44</v>
      </c>
      <c r="K28" s="33" t="s">
        <v>113</v>
      </c>
      <c r="L28" s="34" t="s">
        <v>44</v>
      </c>
      <c r="M28" s="34" t="s">
        <v>43</v>
      </c>
      <c r="N28" s="34" t="s">
        <v>43</v>
      </c>
      <c r="O28" s="34" t="s">
        <v>45</v>
      </c>
      <c r="P28" s="34" t="s">
        <v>43</v>
      </c>
      <c r="Q28" s="35" t="s">
        <v>43</v>
      </c>
      <c r="R28" s="35" t="s">
        <v>44</v>
      </c>
      <c r="S28" s="35" t="s">
        <v>44</v>
      </c>
      <c r="T28" s="35" t="s">
        <v>44</v>
      </c>
      <c r="U28" s="35" t="s">
        <v>45</v>
      </c>
      <c r="V28" s="35" t="s">
        <v>43</v>
      </c>
      <c r="W28" s="73" t="s">
        <v>43</v>
      </c>
      <c r="X28" s="73" t="s">
        <v>43</v>
      </c>
      <c r="Y28" s="73" t="s">
        <v>207</v>
      </c>
      <c r="Z28" s="119">
        <f t="shared" si="8"/>
        <v>25</v>
      </c>
      <c r="AA28" s="120">
        <v>20</v>
      </c>
      <c r="AB28" s="120">
        <v>15</v>
      </c>
      <c r="AC28" s="120">
        <f t="shared" ref="AC28:AC34" si="9">AA28+AB28</f>
        <v>35</v>
      </c>
      <c r="AD28" s="120">
        <v>40</v>
      </c>
      <c r="AE28" s="120">
        <f t="shared" ref="AE28:AE34" si="10">Z28+AC28+AD28</f>
        <v>100</v>
      </c>
      <c r="AF28" s="37"/>
      <c r="AG28" s="121"/>
      <c r="AH28" s="122"/>
      <c r="AI28" s="123"/>
      <c r="AJ28" s="124"/>
      <c r="AK28" s="42"/>
      <c r="AL28" s="125"/>
      <c r="AM28" s="1"/>
    </row>
    <row r="29" s="86" customFormat="1">
      <c r="A29" s="87"/>
      <c r="B29" s="43">
        <v>1</v>
      </c>
      <c r="C29" s="44" t="s">
        <v>343</v>
      </c>
      <c r="D29" s="45" t="s">
        <v>344</v>
      </c>
      <c r="E29" s="46" t="s">
        <v>42</v>
      </c>
      <c r="F29" s="46" t="s">
        <v>42</v>
      </c>
      <c r="G29" s="46" t="s">
        <v>42</v>
      </c>
      <c r="H29" s="46" t="s">
        <v>42</v>
      </c>
      <c r="I29" s="46" t="s">
        <v>42</v>
      </c>
      <c r="J29" s="46" t="s">
        <v>44</v>
      </c>
      <c r="K29" s="46" t="s">
        <v>42</v>
      </c>
      <c r="L29" s="47" t="s">
        <v>42</v>
      </c>
      <c r="M29" s="47" t="s">
        <v>42</v>
      </c>
      <c r="N29" s="47" t="s">
        <v>42</v>
      </c>
      <c r="O29" s="47" t="s">
        <v>42</v>
      </c>
      <c r="P29" s="47" t="s">
        <v>42</v>
      </c>
      <c r="Q29" s="48" t="s">
        <v>42</v>
      </c>
      <c r="R29" s="49" t="s">
        <v>44</v>
      </c>
      <c r="S29" s="49" t="s">
        <v>42</v>
      </c>
      <c r="T29" s="49" t="s">
        <v>42</v>
      </c>
      <c r="U29" s="49" t="s">
        <v>42</v>
      </c>
      <c r="V29" s="49" t="s">
        <v>42</v>
      </c>
      <c r="W29" s="73" t="s">
        <v>42</v>
      </c>
      <c r="X29" s="73" t="s">
        <v>42</v>
      </c>
      <c r="Y29" s="73" t="s">
        <v>43</v>
      </c>
      <c r="Z29" s="126">
        <f t="shared" si="8"/>
        <v>2</v>
      </c>
      <c r="AA29" s="127">
        <v>16.5</v>
      </c>
      <c r="AB29" s="127">
        <v>8.8000000000000007</v>
      </c>
      <c r="AC29" s="127">
        <f t="shared" si="9"/>
        <v>25.300000000000001</v>
      </c>
      <c r="AD29" s="127">
        <v>35.299999999999997</v>
      </c>
      <c r="AE29" s="120">
        <f t="shared" si="10"/>
        <v>62.599999999999994</v>
      </c>
      <c r="AF29" s="128">
        <f t="shared" ref="AF29:AF34" si="11">_xlfn.RANK.EQ(AE29,$AE$29:$AE$34)</f>
        <v>1</v>
      </c>
      <c r="AG29" s="51" t="s">
        <v>47</v>
      </c>
      <c r="AH29" s="52" t="s">
        <v>345</v>
      </c>
      <c r="AI29" s="52" t="s">
        <v>346</v>
      </c>
      <c r="AJ29" s="52" t="s">
        <v>347</v>
      </c>
      <c r="AK29" s="52" t="s">
        <v>348</v>
      </c>
      <c r="AL29" s="129">
        <v>10</v>
      </c>
      <c r="AM29" s="86"/>
    </row>
    <row r="30" s="86" customFormat="1">
      <c r="A30" s="87"/>
      <c r="B30" s="43">
        <v>2</v>
      </c>
      <c r="C30" s="44" t="s">
        <v>349</v>
      </c>
      <c r="D30" s="45" t="s">
        <v>350</v>
      </c>
      <c r="E30" s="46" t="s">
        <v>42</v>
      </c>
      <c r="F30" s="46" t="s">
        <v>42</v>
      </c>
      <c r="G30" s="46" t="s">
        <v>42</v>
      </c>
      <c r="H30" s="46" t="s">
        <v>42</v>
      </c>
      <c r="I30" s="46" t="s">
        <v>43</v>
      </c>
      <c r="J30" s="46" t="s">
        <v>42</v>
      </c>
      <c r="K30" s="46" t="s">
        <v>42</v>
      </c>
      <c r="L30" s="47" t="s">
        <v>42</v>
      </c>
      <c r="M30" s="47" t="s">
        <v>42</v>
      </c>
      <c r="N30" s="47" t="s">
        <v>42</v>
      </c>
      <c r="O30" s="47" t="s">
        <v>42</v>
      </c>
      <c r="P30" s="47" t="s">
        <v>43</v>
      </c>
      <c r="Q30" s="48" t="s">
        <v>42</v>
      </c>
      <c r="R30" s="49" t="s">
        <v>42</v>
      </c>
      <c r="S30" s="49" t="s">
        <v>44</v>
      </c>
      <c r="T30" s="49" t="s">
        <v>42</v>
      </c>
      <c r="U30" s="49" t="s">
        <v>42</v>
      </c>
      <c r="V30" s="49" t="s">
        <v>42</v>
      </c>
      <c r="W30" s="73" t="s">
        <v>42</v>
      </c>
      <c r="X30" s="73" t="s">
        <v>43</v>
      </c>
      <c r="Y30" s="73" t="s">
        <v>44</v>
      </c>
      <c r="Z30" s="126">
        <f t="shared" si="8"/>
        <v>4</v>
      </c>
      <c r="AA30" s="127">
        <v>10.949999999999999</v>
      </c>
      <c r="AB30" s="127">
        <v>3</v>
      </c>
      <c r="AC30" s="127">
        <f t="shared" si="9"/>
        <v>13.949999999999999</v>
      </c>
      <c r="AD30" s="127">
        <v>37.899999999999999</v>
      </c>
      <c r="AE30" s="120">
        <f t="shared" si="10"/>
        <v>55.849999999999994</v>
      </c>
      <c r="AF30" s="128">
        <f t="shared" si="11"/>
        <v>2</v>
      </c>
      <c r="AG30" s="51" t="s">
        <v>54</v>
      </c>
      <c r="AH30" s="52" t="s">
        <v>351</v>
      </c>
      <c r="AI30" s="52" t="s">
        <v>352</v>
      </c>
      <c r="AJ30" s="52" t="s">
        <v>258</v>
      </c>
      <c r="AK30" s="52" t="s">
        <v>348</v>
      </c>
      <c r="AL30" s="129">
        <v>10</v>
      </c>
    </row>
    <row r="31" s="86" customFormat="1" ht="28.5">
      <c r="A31" s="87"/>
      <c r="B31" s="43">
        <v>3</v>
      </c>
      <c r="C31" s="44" t="s">
        <v>353</v>
      </c>
      <c r="D31" s="45" t="s">
        <v>354</v>
      </c>
      <c r="E31" s="47" t="s">
        <v>42</v>
      </c>
      <c r="F31" s="47" t="s">
        <v>42</v>
      </c>
      <c r="G31" s="47" t="s">
        <v>42</v>
      </c>
      <c r="H31" s="47" t="s">
        <v>42</v>
      </c>
      <c r="I31" s="47" t="s">
        <v>42</v>
      </c>
      <c r="J31" s="47" t="s">
        <v>42</v>
      </c>
      <c r="K31" s="47" t="s">
        <v>42</v>
      </c>
      <c r="L31" s="47" t="s">
        <v>42</v>
      </c>
      <c r="M31" s="47" t="s">
        <v>42</v>
      </c>
      <c r="N31" s="47" t="s">
        <v>42</v>
      </c>
      <c r="O31" s="47" t="s">
        <v>42</v>
      </c>
      <c r="P31" s="47" t="s">
        <v>43</v>
      </c>
      <c r="Q31" s="48" t="s">
        <v>42</v>
      </c>
      <c r="R31" s="49" t="s">
        <v>42</v>
      </c>
      <c r="S31" s="49" t="s">
        <v>44</v>
      </c>
      <c r="T31" s="49" t="s">
        <v>44</v>
      </c>
      <c r="U31" s="49" t="s">
        <v>42</v>
      </c>
      <c r="V31" s="49" t="s">
        <v>42</v>
      </c>
      <c r="W31" s="73" t="s">
        <v>42</v>
      </c>
      <c r="X31" s="73" t="s">
        <v>42</v>
      </c>
      <c r="Y31" s="73" t="s">
        <v>44</v>
      </c>
      <c r="Z31" s="126">
        <f t="shared" si="8"/>
        <v>2.5</v>
      </c>
      <c r="AA31" s="127">
        <v>9.1500000000000004</v>
      </c>
      <c r="AB31" s="127">
        <v>4.9000000000000004</v>
      </c>
      <c r="AC31" s="127">
        <f t="shared" si="9"/>
        <v>14.050000000000001</v>
      </c>
      <c r="AD31" s="127">
        <v>29.399999999999999</v>
      </c>
      <c r="AE31" s="120">
        <f t="shared" si="10"/>
        <v>45.950000000000003</v>
      </c>
      <c r="AF31" s="128">
        <f t="shared" si="11"/>
        <v>3</v>
      </c>
      <c r="AG31" s="51" t="s">
        <v>61</v>
      </c>
      <c r="AH31" s="52" t="s">
        <v>355</v>
      </c>
      <c r="AI31" s="52" t="s">
        <v>346</v>
      </c>
      <c r="AJ31" s="52" t="s">
        <v>140</v>
      </c>
      <c r="AK31" s="52" t="s">
        <v>356</v>
      </c>
      <c r="AL31" s="129">
        <v>10</v>
      </c>
    </row>
    <row r="32" s="86" customFormat="1">
      <c r="A32" s="87"/>
      <c r="B32" s="43">
        <v>4</v>
      </c>
      <c r="C32" s="44" t="s">
        <v>357</v>
      </c>
      <c r="D32" s="45" t="s">
        <v>358</v>
      </c>
      <c r="E32" s="46" t="s">
        <v>42</v>
      </c>
      <c r="F32" s="46" t="s">
        <v>42</v>
      </c>
      <c r="G32" s="46" t="s">
        <v>45</v>
      </c>
      <c r="H32" s="46" t="s">
        <v>42</v>
      </c>
      <c r="I32" s="46" t="s">
        <v>43</v>
      </c>
      <c r="J32" s="46" t="s">
        <v>42</v>
      </c>
      <c r="K32" s="46" t="s">
        <v>113</v>
      </c>
      <c r="L32" s="47" t="s">
        <v>42</v>
      </c>
      <c r="M32" s="47" t="s">
        <v>42</v>
      </c>
      <c r="N32" s="47" t="s">
        <v>42</v>
      </c>
      <c r="O32" s="47" t="s">
        <v>42</v>
      </c>
      <c r="P32" s="47" t="s">
        <v>43</v>
      </c>
      <c r="Q32" s="48" t="s">
        <v>42</v>
      </c>
      <c r="R32" s="49" t="s">
        <v>42</v>
      </c>
      <c r="S32" s="49" t="s">
        <v>44</v>
      </c>
      <c r="T32" s="49" t="s">
        <v>44</v>
      </c>
      <c r="U32" s="49" t="s">
        <v>45</v>
      </c>
      <c r="V32" s="49" t="s">
        <v>42</v>
      </c>
      <c r="W32" s="73" t="s">
        <v>42</v>
      </c>
      <c r="X32" s="73" t="s">
        <v>42</v>
      </c>
      <c r="Y32" s="73" t="s">
        <v>43</v>
      </c>
      <c r="Z32" s="126">
        <f t="shared" si="8"/>
        <v>9.5</v>
      </c>
      <c r="AA32" s="127">
        <v>9</v>
      </c>
      <c r="AB32" s="127">
        <v>4.2999999999999998</v>
      </c>
      <c r="AC32" s="127">
        <f t="shared" si="9"/>
        <v>13.300000000000001</v>
      </c>
      <c r="AD32" s="127">
        <v>21.199999999999999</v>
      </c>
      <c r="AE32" s="120">
        <f t="shared" si="10"/>
        <v>44</v>
      </c>
      <c r="AF32" s="128">
        <f t="shared" si="11"/>
        <v>4</v>
      </c>
      <c r="AG32" s="51" t="s">
        <v>61</v>
      </c>
      <c r="AH32" s="52" t="s">
        <v>359</v>
      </c>
      <c r="AI32" s="52" t="s">
        <v>360</v>
      </c>
      <c r="AJ32" s="52" t="s">
        <v>180</v>
      </c>
      <c r="AK32" s="52" t="s">
        <v>154</v>
      </c>
      <c r="AL32" s="129">
        <v>10</v>
      </c>
    </row>
    <row r="33" s="86" customFormat="1">
      <c r="A33" s="87"/>
      <c r="B33" s="43">
        <v>5</v>
      </c>
      <c r="C33" s="44" t="s">
        <v>361</v>
      </c>
      <c r="D33" s="45" t="s">
        <v>362</v>
      </c>
      <c r="E33" s="46" t="s">
        <v>42</v>
      </c>
      <c r="F33" s="46" t="s">
        <v>42</v>
      </c>
      <c r="G33" s="46" t="s">
        <v>42</v>
      </c>
      <c r="H33" s="46" t="s">
        <v>42</v>
      </c>
      <c r="I33" s="46" t="s">
        <v>42</v>
      </c>
      <c r="J33" s="46" t="s">
        <v>42</v>
      </c>
      <c r="K33" s="46" t="s">
        <v>42</v>
      </c>
      <c r="L33" s="47" t="s">
        <v>42</v>
      </c>
      <c r="M33" s="47" t="s">
        <v>42</v>
      </c>
      <c r="N33" s="47" t="s">
        <v>42</v>
      </c>
      <c r="O33" s="47" t="s">
        <v>42</v>
      </c>
      <c r="P33" s="47" t="s">
        <v>42</v>
      </c>
      <c r="Q33" s="48" t="s">
        <v>42</v>
      </c>
      <c r="R33" s="49" t="s">
        <v>42</v>
      </c>
      <c r="S33" s="49" t="s">
        <v>44</v>
      </c>
      <c r="T33" s="49" t="s">
        <v>44</v>
      </c>
      <c r="U33" s="49" t="s">
        <v>42</v>
      </c>
      <c r="V33" s="49" t="s">
        <v>42</v>
      </c>
      <c r="W33" s="73" t="s">
        <v>42</v>
      </c>
      <c r="X33" s="73" t="s">
        <v>43</v>
      </c>
      <c r="Y33" s="73" t="s">
        <v>43</v>
      </c>
      <c r="Z33" s="126">
        <f t="shared" si="8"/>
        <v>3</v>
      </c>
      <c r="AA33" s="127">
        <v>11.699999999999999</v>
      </c>
      <c r="AB33" s="127">
        <v>8.5</v>
      </c>
      <c r="AC33" s="127">
        <f t="shared" si="9"/>
        <v>20.199999999999999</v>
      </c>
      <c r="AD33" s="127">
        <v>20.199999999999999</v>
      </c>
      <c r="AE33" s="120">
        <f t="shared" si="10"/>
        <v>43.399999999999999</v>
      </c>
      <c r="AF33" s="128">
        <f t="shared" si="11"/>
        <v>5</v>
      </c>
      <c r="AG33" s="51" t="s">
        <v>61</v>
      </c>
      <c r="AH33" s="52" t="s">
        <v>363</v>
      </c>
      <c r="AI33" s="52" t="s">
        <v>186</v>
      </c>
      <c r="AJ33" s="52" t="s">
        <v>160</v>
      </c>
      <c r="AK33" s="52" t="s">
        <v>199</v>
      </c>
      <c r="AL33" s="129">
        <v>10</v>
      </c>
    </row>
    <row r="34" s="86" customFormat="1">
      <c r="A34" s="87"/>
      <c r="B34" s="43">
        <v>6</v>
      </c>
      <c r="C34" s="44" t="s">
        <v>364</v>
      </c>
      <c r="D34" s="45" t="s">
        <v>365</v>
      </c>
      <c r="E34" s="47" t="s">
        <v>42</v>
      </c>
      <c r="F34" s="47" t="s">
        <v>42</v>
      </c>
      <c r="G34" s="47" t="s">
        <v>42</v>
      </c>
      <c r="H34" s="47" t="s">
        <v>42</v>
      </c>
      <c r="I34" s="47" t="s">
        <v>42</v>
      </c>
      <c r="J34" s="47" t="s">
        <v>42</v>
      </c>
      <c r="K34" s="47" t="s">
        <v>42</v>
      </c>
      <c r="L34" s="47" t="s">
        <v>42</v>
      </c>
      <c r="M34" s="47" t="s">
        <v>42</v>
      </c>
      <c r="N34" s="47" t="s">
        <v>42</v>
      </c>
      <c r="O34" s="47" t="s">
        <v>42</v>
      </c>
      <c r="P34" s="47" t="s">
        <v>43</v>
      </c>
      <c r="Q34" s="48" t="s">
        <v>42</v>
      </c>
      <c r="R34" s="49" t="s">
        <v>44</v>
      </c>
      <c r="S34" s="53" t="s">
        <v>44</v>
      </c>
      <c r="T34" s="49" t="s">
        <v>42</v>
      </c>
      <c r="U34" s="49" t="s">
        <v>42</v>
      </c>
      <c r="V34" s="49" t="s">
        <v>42</v>
      </c>
      <c r="W34" s="73" t="s">
        <v>42</v>
      </c>
      <c r="X34" s="73" t="s">
        <v>43</v>
      </c>
      <c r="Y34" s="73" t="s">
        <v>43</v>
      </c>
      <c r="Z34" s="126">
        <f t="shared" si="8"/>
        <v>4</v>
      </c>
      <c r="AA34" s="127">
        <v>7.1500000000000004</v>
      </c>
      <c r="AB34" s="127">
        <v>3.3999999999999999</v>
      </c>
      <c r="AC34" s="127">
        <f t="shared" si="9"/>
        <v>10.550000000000001</v>
      </c>
      <c r="AD34" s="127">
        <v>21.199999999999999</v>
      </c>
      <c r="AE34" s="120">
        <f t="shared" si="10"/>
        <v>35.75</v>
      </c>
      <c r="AF34" s="128">
        <f t="shared" si="11"/>
        <v>6</v>
      </c>
      <c r="AG34" s="51" t="s">
        <v>61</v>
      </c>
      <c r="AH34" s="52" t="s">
        <v>366</v>
      </c>
      <c r="AI34" s="52" t="s">
        <v>159</v>
      </c>
      <c r="AJ34" s="52" t="s">
        <v>367</v>
      </c>
      <c r="AK34" s="52" t="s">
        <v>154</v>
      </c>
      <c r="AL34" s="129">
        <v>10</v>
      </c>
    </row>
    <row r="35" s="86" customFormat="1">
      <c r="A35" s="87"/>
      <c r="B35" s="54"/>
      <c r="C35" s="100"/>
      <c r="D35" s="55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102"/>
      <c r="R35" s="102"/>
      <c r="S35" s="102"/>
      <c r="T35" s="102"/>
      <c r="U35" s="103"/>
      <c r="V35" s="104"/>
      <c r="W35" s="104"/>
      <c r="X35" s="105"/>
      <c r="Y35" s="105"/>
      <c r="Z35" s="105"/>
      <c r="AA35" s="105"/>
      <c r="AB35" s="59"/>
      <c r="AC35" s="106"/>
      <c r="AD35" s="59"/>
      <c r="AE35" s="1"/>
      <c r="AF35" s="1"/>
      <c r="AG35" s="1"/>
      <c r="AH35" s="107"/>
      <c r="AI35" s="107"/>
      <c r="AJ35" s="107"/>
      <c r="AK35" s="108"/>
      <c r="AL35" s="1"/>
      <c r="AM35" s="1"/>
      <c r="AN35" s="1"/>
      <c r="AO35" s="1"/>
    </row>
    <row r="36" s="86" customFormat="1">
      <c r="A36" s="87"/>
      <c r="B36" s="54"/>
      <c r="C36" s="130"/>
      <c r="D36" s="55"/>
      <c r="E36" s="57"/>
      <c r="F36" s="57"/>
      <c r="G36" s="57"/>
      <c r="H36" s="57"/>
      <c r="I36" s="82"/>
      <c r="J36" s="82"/>
      <c r="K36" s="131"/>
      <c r="L36" s="131"/>
      <c r="M36" s="131"/>
      <c r="N36" s="131"/>
      <c r="O36" s="131"/>
      <c r="P36" s="131"/>
      <c r="Q36" s="131"/>
      <c r="R36" s="59"/>
      <c r="S36" s="132"/>
      <c r="T36" s="27"/>
      <c r="U36" s="1"/>
      <c r="V36" s="60"/>
      <c r="W36" s="60"/>
      <c r="X36" s="60"/>
      <c r="Y36" s="133"/>
      <c r="Z36" s="133"/>
      <c r="AA36" s="133"/>
      <c r="AB36" s="133"/>
      <c r="AC36" s="1"/>
      <c r="AD36" s="1"/>
      <c r="AE36" s="1"/>
      <c r="AF36" s="1"/>
      <c r="AG36" s="1"/>
      <c r="AH36" s="134"/>
      <c r="AI36" s="134"/>
      <c r="AJ36" s="134"/>
      <c r="AK36" s="134"/>
      <c r="AL36" s="1"/>
      <c r="AM36" s="1"/>
      <c r="AN36" s="1"/>
      <c r="AO36" s="1"/>
    </row>
    <row r="37" s="86" customFormat="1" ht="13.5" customHeight="1">
      <c r="A37" s="135"/>
      <c r="B37" s="1"/>
      <c r="C37" s="136"/>
      <c r="D37" s="2"/>
      <c r="E37" s="2"/>
      <c r="F37" s="2"/>
      <c r="G37" s="2"/>
      <c r="H37" s="89"/>
      <c r="I37" s="90"/>
      <c r="J37" s="137"/>
      <c r="K37" s="90"/>
      <c r="L37" s="90"/>
      <c r="M37" s="90"/>
      <c r="N37" s="90"/>
      <c r="O37" s="90"/>
      <c r="P37" s="90"/>
      <c r="Q37" s="90"/>
      <c r="R37" s="89"/>
      <c r="S37" s="2"/>
      <c r="T37" s="1"/>
      <c r="U37" s="138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34"/>
      <c r="AI37" s="134"/>
      <c r="AJ37" s="134"/>
      <c r="AK37" s="134"/>
      <c r="AL37" s="1"/>
      <c r="AM37" s="1"/>
      <c r="AN37" s="1"/>
      <c r="AO37" s="1"/>
    </row>
    <row r="38" ht="13.5" customHeight="1">
      <c r="A38" s="87"/>
      <c r="B38" s="87" t="s">
        <v>273</v>
      </c>
      <c r="C38" s="87"/>
      <c r="D38" s="90"/>
      <c r="E38" s="90">
        <v>20</v>
      </c>
      <c r="F38" s="89"/>
      <c r="G38" s="89"/>
      <c r="H38" s="2" t="s">
        <v>272</v>
      </c>
      <c r="I38" s="139">
        <v>44991</v>
      </c>
      <c r="J38" s="90"/>
      <c r="K38" s="90"/>
      <c r="L38" s="90"/>
      <c r="M38" s="139"/>
      <c r="N38" s="90"/>
      <c r="O38" s="90"/>
      <c r="P38" s="90"/>
      <c r="Q38" s="90"/>
      <c r="R38" s="140"/>
      <c r="S38" s="89"/>
      <c r="T38" s="8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34"/>
      <c r="AI38" s="134"/>
      <c r="AJ38" s="134"/>
      <c r="AK38" s="134"/>
      <c r="AL38" s="1"/>
      <c r="AM38" s="1"/>
      <c r="AN38" s="1"/>
      <c r="AO38" s="1"/>
    </row>
    <row r="39" ht="13.5" customHeight="1">
      <c r="A39" s="87"/>
      <c r="B39" s="87" t="s">
        <v>274</v>
      </c>
      <c r="C39" s="87"/>
      <c r="D39" s="90"/>
      <c r="E39" s="90">
        <v>3</v>
      </c>
      <c r="F39" s="2"/>
      <c r="G39" s="2"/>
      <c r="H39" s="2"/>
      <c r="I39" s="90"/>
      <c r="J39" s="90"/>
      <c r="K39" s="90"/>
      <c r="L39" s="90"/>
      <c r="M39" s="90"/>
      <c r="N39" s="90"/>
      <c r="O39" s="90"/>
      <c r="P39" s="90"/>
      <c r="Q39" s="90"/>
      <c r="R39" s="89"/>
      <c r="S39" s="89"/>
      <c r="T39" s="8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34"/>
      <c r="AI39" s="134"/>
      <c r="AJ39" s="134"/>
      <c r="AK39" s="134"/>
      <c r="AL39" s="1"/>
      <c r="AM39" s="1"/>
      <c r="AN39" s="1"/>
      <c r="AO39" s="1"/>
    </row>
    <row r="40" ht="13.5" customHeight="1">
      <c r="A40" s="87"/>
      <c r="B40" s="87" t="s">
        <v>275</v>
      </c>
      <c r="C40" s="87"/>
      <c r="D40" s="90"/>
      <c r="E40" s="90">
        <v>17</v>
      </c>
      <c r="F40" s="90"/>
      <c r="G40" s="90"/>
      <c r="H40" s="90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13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34"/>
      <c r="AI40" s="134"/>
      <c r="AJ40" s="134"/>
      <c r="AK40" s="134"/>
      <c r="AL40" s="1"/>
      <c r="AM40" s="1"/>
      <c r="AN40" s="1"/>
      <c r="AO40" s="1"/>
    </row>
    <row r="41" ht="15.949999999999999" customHeight="1">
      <c r="A41" s="87"/>
      <c r="B41" s="87"/>
      <c r="C41" s="87"/>
      <c r="D41" s="90"/>
      <c r="E41" s="90"/>
      <c r="F41" s="90"/>
      <c r="G41" s="90"/>
      <c r="H41" s="90"/>
      <c r="I41" s="2"/>
      <c r="J41" s="2"/>
      <c r="K41" s="2"/>
      <c r="L41" s="2"/>
      <c r="M41" s="2"/>
      <c r="N41" s="2"/>
      <c r="O41" s="2"/>
      <c r="P41" s="2"/>
      <c r="Q41" s="2"/>
      <c r="R41" s="141"/>
      <c r="S41" s="141"/>
      <c r="T41" s="14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34"/>
      <c r="AI41" s="134"/>
      <c r="AJ41" s="134"/>
      <c r="AK41" s="134"/>
      <c r="AL41" s="1"/>
      <c r="AM41" s="1"/>
      <c r="AN41" s="1"/>
      <c r="AO41" s="1"/>
    </row>
    <row r="42" ht="13.5" customHeight="1">
      <c r="A42" s="87"/>
      <c r="B42" s="87"/>
      <c r="C42" s="87"/>
      <c r="D42" s="90"/>
      <c r="E42" s="90"/>
      <c r="F42" s="90"/>
      <c r="G42" s="90"/>
      <c r="H42" s="90"/>
      <c r="I42" s="89"/>
      <c r="J42" s="89"/>
      <c r="K42" s="90"/>
      <c r="L42" s="90"/>
      <c r="M42" s="90"/>
      <c r="N42" s="90"/>
      <c r="O42" s="90"/>
      <c r="P42" s="90"/>
      <c r="Q42" s="90"/>
      <c r="R42" s="89"/>
      <c r="S42" s="89"/>
      <c r="T42" s="8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34"/>
      <c r="AI42" s="134"/>
      <c r="AJ42" s="134"/>
      <c r="AK42" s="134"/>
      <c r="AL42" s="1"/>
      <c r="AM42" s="1"/>
      <c r="AN42" s="1"/>
      <c r="AO42" s="1"/>
    </row>
    <row r="43" ht="13.5" customHeight="1">
      <c r="A43" s="87"/>
      <c r="B43" s="1"/>
      <c r="C43" s="1"/>
      <c r="D43" s="2"/>
      <c r="E43" s="2"/>
      <c r="F43" s="2"/>
      <c r="G43" s="2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89"/>
      <c r="S43" s="89"/>
      <c r="T43" s="8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34"/>
      <c r="AI43" s="134"/>
      <c r="AJ43" s="134"/>
      <c r="AK43" s="134"/>
      <c r="AL43" s="1"/>
      <c r="AM43" s="1"/>
      <c r="AN43" s="1"/>
      <c r="AO43" s="1"/>
    </row>
    <row r="44" ht="13.5" customHeight="1">
      <c r="A44" s="87"/>
      <c r="B44" s="87" t="s">
        <v>276</v>
      </c>
      <c r="C44" s="87"/>
      <c r="D44" s="90"/>
      <c r="E44" s="90" t="s">
        <v>277</v>
      </c>
      <c r="F44" s="90"/>
      <c r="G44" s="2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89"/>
      <c r="S44" s="89"/>
      <c r="T44" s="8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34"/>
      <c r="AI44" s="134"/>
      <c r="AJ44" s="134"/>
      <c r="AK44" s="134"/>
      <c r="AL44" s="1"/>
      <c r="AM44" s="1"/>
      <c r="AN44" s="1"/>
      <c r="AO44" s="1"/>
    </row>
    <row r="45" s="86" customFormat="1" ht="13.5" customHeight="1">
      <c r="A45" s="87"/>
      <c r="B45" s="87"/>
      <c r="C45" s="87"/>
      <c r="D45" s="90"/>
      <c r="E45" s="90"/>
      <c r="F45" s="90"/>
      <c r="G45" s="2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89"/>
      <c r="S45" s="89"/>
      <c r="T45" s="8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34"/>
      <c r="AI45" s="134"/>
      <c r="AJ45" s="134"/>
      <c r="AK45" s="134"/>
      <c r="AL45" s="1"/>
      <c r="AM45" s="1"/>
      <c r="AN45" s="1"/>
      <c r="AO45" s="1"/>
    </row>
    <row r="46" s="86" customFormat="1" ht="13.5" customHeight="1">
      <c r="A46" s="87"/>
      <c r="B46" s="87" t="s">
        <v>278</v>
      </c>
      <c r="C46" s="87"/>
      <c r="D46" s="90" t="s">
        <v>279</v>
      </c>
      <c r="E46" s="90"/>
      <c r="F46" s="90"/>
      <c r="G46" s="2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89"/>
      <c r="S46" s="89"/>
      <c r="T46" s="8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34"/>
      <c r="AI46" s="134"/>
      <c r="AJ46" s="134"/>
      <c r="AK46" s="134"/>
      <c r="AL46" s="1"/>
      <c r="AM46" s="1"/>
      <c r="AN46" s="1"/>
      <c r="AO46" s="1"/>
    </row>
    <row r="47" ht="13.5" customHeight="1">
      <c r="A47" s="87"/>
      <c r="B47" s="87"/>
      <c r="C47" s="87"/>
      <c r="D47" s="90"/>
      <c r="E47" s="90"/>
      <c r="F47" s="90"/>
      <c r="G47" s="2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89"/>
      <c r="S47" s="89"/>
      <c r="T47" s="8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34"/>
      <c r="AI47" s="134"/>
      <c r="AJ47" s="134"/>
      <c r="AK47" s="134"/>
      <c r="AL47" s="1"/>
      <c r="AM47" s="1"/>
      <c r="AN47" s="1"/>
      <c r="AO47" s="1"/>
    </row>
    <row r="48" ht="13.5" customHeight="1">
      <c r="A48" s="87"/>
      <c r="B48" s="87"/>
      <c r="C48" s="87"/>
      <c r="D48" s="90"/>
      <c r="E48" s="90"/>
      <c r="F48" s="90"/>
      <c r="G48" s="2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89"/>
      <c r="S48" s="89"/>
      <c r="T48" s="8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34"/>
      <c r="AI48" s="134"/>
      <c r="AJ48" s="134"/>
      <c r="AK48" s="134"/>
      <c r="AL48" s="1"/>
      <c r="AM48" s="1"/>
      <c r="AN48" s="1"/>
      <c r="AO48" s="1"/>
    </row>
    <row r="49" ht="13.5" customHeight="1">
      <c r="A49" s="87"/>
      <c r="B49" s="87"/>
      <c r="C49" s="87"/>
      <c r="D49" s="90"/>
      <c r="E49" s="90"/>
      <c r="F49" s="90"/>
      <c r="G49" s="2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89"/>
      <c r="S49" s="89"/>
      <c r="T49" s="8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34"/>
      <c r="AI49" s="134"/>
      <c r="AJ49" s="134"/>
      <c r="AK49" s="134"/>
      <c r="AL49" s="1"/>
      <c r="AM49" s="1"/>
      <c r="AN49" s="1"/>
      <c r="AO49" s="1"/>
    </row>
    <row r="50" ht="13.5" customHeight="1">
      <c r="A50" s="87"/>
      <c r="B50" s="87"/>
      <c r="C50" s="87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89"/>
      <c r="S50" s="89"/>
      <c r="T50" s="8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34"/>
      <c r="AI50" s="134"/>
      <c r="AJ50" s="134"/>
      <c r="AK50" s="134"/>
      <c r="AL50" s="1"/>
      <c r="AM50" s="1"/>
      <c r="AN50" s="1"/>
      <c r="AO50" s="1"/>
    </row>
    <row r="51" ht="13.5" customHeight="1">
      <c r="A51" s="87"/>
      <c r="B51" s="87"/>
      <c r="C51" s="87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89"/>
      <c r="S51" s="89"/>
      <c r="T51" s="8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34"/>
      <c r="AI51" s="134"/>
      <c r="AJ51" s="134"/>
      <c r="AK51" s="134"/>
      <c r="AL51" s="1"/>
      <c r="AM51" s="1"/>
      <c r="AN51" s="1"/>
      <c r="AO51" s="1"/>
    </row>
    <row r="52" ht="13.5" customHeight="1">
      <c r="A52" s="87"/>
      <c r="B52" s="87"/>
      <c r="C52" s="87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89"/>
      <c r="S52" s="89"/>
      <c r="T52" s="8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34"/>
      <c r="AI52" s="134"/>
      <c r="AJ52" s="134"/>
      <c r="AK52" s="134"/>
      <c r="AL52" s="1"/>
      <c r="AM52" s="1"/>
      <c r="AN52" s="1"/>
      <c r="AO52" s="1"/>
    </row>
    <row r="53" ht="13.5" customHeight="1">
      <c r="A53" s="87"/>
      <c r="B53" s="87"/>
      <c r="C53" s="87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89"/>
      <c r="S53" s="89"/>
      <c r="T53" s="8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34"/>
      <c r="AI53" s="134"/>
      <c r="AJ53" s="134"/>
      <c r="AK53" s="134"/>
      <c r="AL53" s="1"/>
      <c r="AM53" s="1"/>
      <c r="AN53" s="1"/>
      <c r="AO53" s="1"/>
    </row>
    <row r="54" ht="13.5" customHeight="1">
      <c r="A54" s="87"/>
      <c r="B54" s="87"/>
      <c r="C54" s="87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89"/>
      <c r="S54" s="89"/>
      <c r="T54" s="8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34"/>
      <c r="AI54" s="134"/>
      <c r="AJ54" s="134"/>
      <c r="AK54" s="134"/>
      <c r="AL54" s="1"/>
      <c r="AM54" s="1"/>
      <c r="AN54" s="1"/>
      <c r="AO54" s="1"/>
    </row>
    <row r="55" ht="13.5" customHeight="1">
      <c r="A55" s="87"/>
      <c r="B55" s="87"/>
      <c r="C55" s="87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89"/>
      <c r="S55" s="89"/>
      <c r="T55" s="8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34"/>
      <c r="AI55" s="134"/>
      <c r="AJ55" s="134"/>
      <c r="AK55" s="134"/>
      <c r="AL55" s="1"/>
      <c r="AM55" s="1"/>
      <c r="AN55" s="1"/>
      <c r="AO55" s="1"/>
    </row>
    <row r="56" ht="13.5" customHeight="1">
      <c r="A56" s="87"/>
      <c r="B56" s="87"/>
      <c r="C56" s="87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89"/>
      <c r="S56" s="89"/>
      <c r="T56" s="8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34"/>
      <c r="AI56" s="134"/>
      <c r="AJ56" s="134"/>
      <c r="AK56" s="134"/>
      <c r="AL56" s="1"/>
      <c r="AM56" s="1"/>
      <c r="AN56" s="1"/>
      <c r="AO56" s="1"/>
    </row>
    <row r="57" ht="13.5" customHeight="1">
      <c r="A57" s="87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89"/>
      <c r="S57" s="89"/>
      <c r="T57" s="87"/>
      <c r="AH57" s="143"/>
      <c r="AI57" s="143"/>
      <c r="AJ57" s="143"/>
      <c r="AK57" s="143"/>
    </row>
    <row r="58" ht="13.5" customHeight="1">
      <c r="A58" s="87"/>
      <c r="B58" s="87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89"/>
      <c r="S58" s="89"/>
      <c r="T58" s="87"/>
      <c r="AH58" s="143"/>
      <c r="AI58" s="143"/>
      <c r="AJ58" s="143"/>
      <c r="AK58" s="143"/>
    </row>
    <row r="59" ht="13.5" customHeight="1">
      <c r="A59" s="87"/>
      <c r="G59" s="90"/>
      <c r="I59" s="90"/>
      <c r="J59" s="90"/>
      <c r="K59" s="90"/>
      <c r="L59" s="90"/>
      <c r="M59" s="90"/>
      <c r="N59" s="90"/>
      <c r="O59" s="90"/>
      <c r="P59" s="90"/>
      <c r="Q59" s="90"/>
      <c r="R59" s="89"/>
      <c r="S59" s="89"/>
      <c r="T59" s="87"/>
      <c r="AH59" s="143"/>
      <c r="AI59" s="143"/>
      <c r="AJ59" s="143"/>
      <c r="AK59" s="143"/>
    </row>
    <row r="60" ht="13.5" customHeight="1">
      <c r="A60" s="87"/>
      <c r="B60" s="87"/>
      <c r="G60" s="90"/>
      <c r="I60" s="90"/>
      <c r="J60" s="90"/>
      <c r="K60" s="90"/>
      <c r="L60" s="90"/>
      <c r="M60" s="90"/>
      <c r="N60" s="90"/>
      <c r="O60" s="90"/>
      <c r="P60" s="90"/>
      <c r="Q60" s="90"/>
      <c r="R60" s="89"/>
      <c r="S60" s="89"/>
      <c r="T60" s="87"/>
      <c r="AH60" s="143"/>
      <c r="AI60" s="143"/>
      <c r="AJ60" s="143"/>
      <c r="AK60" s="143"/>
    </row>
    <row r="61" ht="13.5" customHeight="1">
      <c r="A61" s="87"/>
      <c r="G61" s="90"/>
      <c r="I61" s="90"/>
      <c r="J61" s="90"/>
      <c r="K61" s="90"/>
      <c r="L61" s="90"/>
      <c r="M61" s="90"/>
      <c r="N61" s="90"/>
      <c r="O61" s="90"/>
      <c r="P61" s="90"/>
      <c r="Q61" s="90"/>
      <c r="R61" s="89"/>
      <c r="S61" s="89"/>
      <c r="T61" s="87"/>
      <c r="AH61" s="143"/>
      <c r="AI61" s="143"/>
      <c r="AJ61" s="143"/>
      <c r="AK61" s="143"/>
    </row>
    <row r="62" ht="13.5" customHeight="1">
      <c r="A62" s="87"/>
      <c r="B62" s="87"/>
      <c r="C62" s="87"/>
      <c r="I62" s="90"/>
      <c r="J62" s="90"/>
      <c r="K62" s="90"/>
      <c r="L62" s="90"/>
      <c r="M62" s="90"/>
      <c r="N62" s="90"/>
      <c r="O62" s="90"/>
      <c r="P62" s="90"/>
      <c r="Q62" s="90"/>
      <c r="R62" s="89"/>
      <c r="S62" s="89"/>
      <c r="T62" s="87"/>
      <c r="AH62" s="143"/>
      <c r="AI62" s="143"/>
      <c r="AJ62" s="143"/>
      <c r="AK62" s="143"/>
    </row>
    <row r="63" ht="13.5" customHeight="1">
      <c r="A63" s="87"/>
      <c r="B63" s="87"/>
      <c r="C63" s="87"/>
      <c r="I63" s="90"/>
      <c r="J63" s="90"/>
      <c r="K63" s="90"/>
      <c r="L63" s="90"/>
      <c r="M63" s="90"/>
      <c r="N63" s="90"/>
      <c r="O63" s="90"/>
      <c r="P63" s="90"/>
      <c r="Q63" s="90"/>
      <c r="R63" s="89"/>
      <c r="S63" s="89"/>
      <c r="T63" s="87"/>
      <c r="AH63" s="143"/>
      <c r="AI63" s="143"/>
      <c r="AJ63" s="143"/>
      <c r="AK63" s="143"/>
    </row>
    <row r="64" ht="13.5" customHeight="1">
      <c r="A64" s="87"/>
      <c r="B64" s="87"/>
      <c r="C64" s="87"/>
      <c r="I64" s="90"/>
      <c r="J64" s="90"/>
      <c r="K64" s="90"/>
      <c r="L64" s="90"/>
      <c r="M64" s="90"/>
      <c r="N64" s="90"/>
      <c r="O64" s="90"/>
      <c r="P64" s="90"/>
      <c r="Q64" s="90"/>
      <c r="R64" s="89"/>
      <c r="S64" s="89"/>
      <c r="T64" s="87"/>
      <c r="AH64" s="143"/>
      <c r="AI64" s="143"/>
      <c r="AJ64" s="143"/>
      <c r="AK64" s="143"/>
    </row>
    <row r="65" ht="13.5" customHeight="1">
      <c r="A65" s="87"/>
      <c r="B65" s="87"/>
      <c r="C65" s="87"/>
      <c r="I65" s="90"/>
      <c r="J65" s="90"/>
      <c r="K65" s="90"/>
      <c r="L65" s="90"/>
      <c r="M65" s="90"/>
      <c r="N65" s="90"/>
      <c r="O65" s="90"/>
      <c r="P65" s="90"/>
      <c r="Q65" s="90"/>
      <c r="R65" s="89"/>
      <c r="S65" s="89"/>
      <c r="T65" s="87"/>
      <c r="AH65" s="143"/>
      <c r="AI65" s="143"/>
      <c r="AJ65" s="143"/>
      <c r="AK65" s="143"/>
    </row>
    <row r="66" ht="13.5" customHeight="1">
      <c r="A66" s="87"/>
      <c r="B66" s="87"/>
      <c r="C66" s="87"/>
      <c r="I66" s="90"/>
      <c r="J66" s="90"/>
      <c r="K66" s="90"/>
      <c r="L66" s="90"/>
      <c r="M66" s="90"/>
      <c r="N66" s="90"/>
      <c r="O66" s="90"/>
      <c r="P66" s="90"/>
      <c r="Q66" s="90"/>
      <c r="R66" s="89"/>
      <c r="S66" s="89"/>
      <c r="T66" s="87"/>
      <c r="AH66" s="143"/>
      <c r="AI66" s="143"/>
      <c r="AJ66" s="143"/>
      <c r="AK66" s="143"/>
    </row>
    <row r="67" ht="13.5" customHeight="1">
      <c r="A67" s="87"/>
      <c r="B67" s="87"/>
      <c r="C67" s="87"/>
      <c r="I67" s="90"/>
      <c r="J67" s="90"/>
      <c r="K67" s="90"/>
      <c r="L67" s="90"/>
      <c r="M67" s="90"/>
      <c r="N67" s="90"/>
      <c r="O67" s="90"/>
      <c r="P67" s="90"/>
      <c r="Q67" s="90"/>
      <c r="R67" s="89"/>
      <c r="S67" s="89"/>
      <c r="T67" s="87"/>
      <c r="AH67" s="143"/>
      <c r="AI67" s="143"/>
      <c r="AJ67" s="143"/>
      <c r="AK67" s="143"/>
    </row>
    <row r="68" ht="13.5" customHeight="1">
      <c r="A68" s="87"/>
      <c r="B68" s="87"/>
      <c r="C68" s="87"/>
      <c r="I68" s="90"/>
      <c r="J68" s="90"/>
      <c r="K68" s="90"/>
      <c r="L68" s="90"/>
      <c r="M68" s="90"/>
      <c r="N68" s="90"/>
      <c r="O68" s="90"/>
      <c r="P68" s="90"/>
      <c r="Q68" s="90"/>
      <c r="R68" s="89"/>
      <c r="S68" s="89"/>
      <c r="T68" s="87"/>
    </row>
    <row r="69" ht="13.5" customHeight="1">
      <c r="A69" s="87"/>
      <c r="B69" s="87"/>
      <c r="C69" s="87"/>
      <c r="I69" s="90"/>
      <c r="J69" s="90"/>
      <c r="K69" s="90"/>
      <c r="L69" s="90"/>
      <c r="M69" s="90"/>
      <c r="N69" s="90"/>
      <c r="O69" s="90"/>
      <c r="P69" s="90"/>
      <c r="Q69" s="90"/>
      <c r="R69" s="89"/>
      <c r="S69" s="89"/>
      <c r="T69" s="87"/>
    </row>
    <row r="70" ht="13.5" customHeight="1">
      <c r="A70" s="87"/>
      <c r="B70" s="87"/>
      <c r="C70" s="87"/>
      <c r="I70" s="90"/>
      <c r="J70" s="90"/>
      <c r="K70" s="90"/>
      <c r="L70" s="90"/>
      <c r="M70" s="90"/>
      <c r="N70" s="90"/>
      <c r="O70" s="90"/>
      <c r="P70" s="90"/>
      <c r="Q70" s="90"/>
      <c r="R70" s="89"/>
      <c r="S70" s="89"/>
      <c r="T70" s="87"/>
    </row>
    <row r="71" ht="13.5" customHeight="1">
      <c r="A71" s="87"/>
      <c r="B71" s="87"/>
      <c r="C71" s="87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89"/>
      <c r="S71" s="89"/>
      <c r="T71" s="87"/>
    </row>
    <row r="72" ht="13.5" customHeight="1">
      <c r="A72" s="87"/>
      <c r="B72" s="87"/>
      <c r="C72" s="87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89"/>
      <c r="S72" s="89"/>
      <c r="T72" s="87"/>
    </row>
    <row r="73" ht="13.5" customHeight="1">
      <c r="A73" s="87"/>
      <c r="B73" s="87"/>
      <c r="C73" s="87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89"/>
      <c r="S73" s="89"/>
      <c r="T73" s="87"/>
    </row>
    <row r="74" ht="13.5" customHeight="1">
      <c r="A74" s="87"/>
      <c r="B74" s="87"/>
      <c r="C74" s="87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89"/>
      <c r="S74" s="89"/>
      <c r="T74" s="87"/>
    </row>
    <row r="75" ht="13.5" customHeight="1">
      <c r="A75" s="87"/>
      <c r="B75" s="87"/>
      <c r="C75" s="87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89"/>
      <c r="S75" s="89"/>
      <c r="T75" s="87"/>
    </row>
    <row r="76" ht="13.5" customHeight="1">
      <c r="A76" s="87"/>
      <c r="B76" s="87"/>
      <c r="C76" s="87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89"/>
      <c r="S76" s="89"/>
      <c r="T76" s="87"/>
    </row>
    <row r="77" ht="13.5" customHeight="1">
      <c r="A77" s="87"/>
      <c r="B77" s="87"/>
      <c r="C77" s="87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89"/>
      <c r="S77" s="89"/>
      <c r="T77" s="87"/>
    </row>
    <row r="78" ht="13.5" customHeight="1">
      <c r="A78" s="87"/>
      <c r="B78" s="87"/>
      <c r="C78" s="87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89"/>
      <c r="S78" s="89"/>
      <c r="T78" s="87"/>
    </row>
    <row r="79" ht="13.5" customHeight="1">
      <c r="A79" s="87"/>
      <c r="B79" s="87"/>
      <c r="C79" s="87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89"/>
      <c r="S79" s="89"/>
      <c r="T79" s="87"/>
    </row>
    <row r="80" ht="13.5" customHeight="1">
      <c r="A80" s="87"/>
      <c r="B80" s="87"/>
      <c r="C80" s="87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89"/>
      <c r="S80" s="89"/>
      <c r="T80" s="87"/>
    </row>
    <row r="81" ht="13.5" customHeight="1">
      <c r="A81" s="87"/>
      <c r="B81" s="87"/>
      <c r="C81" s="87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89"/>
      <c r="S81" s="89"/>
      <c r="T81" s="87"/>
    </row>
    <row r="82" ht="13.5" customHeight="1">
      <c r="A82" s="87"/>
      <c r="B82" s="87"/>
      <c r="C82" s="87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89"/>
      <c r="S82" s="89"/>
      <c r="T82" s="87"/>
    </row>
    <row r="83" ht="13.5" customHeight="1">
      <c r="A83" s="87"/>
      <c r="B83" s="87"/>
      <c r="C83" s="87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89"/>
      <c r="S83" s="89"/>
      <c r="T83" s="87"/>
    </row>
    <row r="84" ht="13.5" customHeight="1">
      <c r="A84" s="87"/>
      <c r="B84" s="87"/>
      <c r="C84" s="87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89"/>
      <c r="S84" s="89"/>
      <c r="T84" s="87"/>
    </row>
    <row r="85" ht="13.5" customHeight="1">
      <c r="A85" s="87"/>
      <c r="B85" s="87"/>
      <c r="C85" s="87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89"/>
      <c r="S85" s="89"/>
      <c r="T85" s="87"/>
    </row>
    <row r="86" ht="13.5" customHeight="1">
      <c r="A86" s="87"/>
      <c r="B86" s="87"/>
      <c r="C86" s="87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89"/>
      <c r="S86" s="89"/>
      <c r="T86" s="87"/>
    </row>
    <row r="87" ht="13.5" customHeight="1">
      <c r="A87" s="87"/>
      <c r="B87" s="87"/>
      <c r="C87" s="87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89"/>
      <c r="S87" s="89"/>
      <c r="T87" s="87"/>
    </row>
    <row r="88" ht="13.5" customHeight="1">
      <c r="A88" s="87"/>
      <c r="B88" s="87"/>
      <c r="C88" s="87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89"/>
      <c r="S88" s="89"/>
      <c r="T88" s="87"/>
    </row>
    <row r="89" ht="13.5" customHeight="1">
      <c r="A89" s="87"/>
      <c r="B89" s="87"/>
      <c r="C89" s="87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89"/>
      <c r="S89" s="89"/>
      <c r="T89" s="87"/>
    </row>
    <row r="90" ht="13.5" customHeight="1">
      <c r="A90" s="87"/>
      <c r="B90" s="87"/>
      <c r="C90" s="87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89"/>
      <c r="S90" s="89"/>
      <c r="T90" s="87"/>
    </row>
    <row r="91" ht="13.5" customHeight="1">
      <c r="A91" s="87"/>
      <c r="B91" s="87"/>
      <c r="C91" s="87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89"/>
      <c r="S91" s="89"/>
      <c r="T91" s="87"/>
    </row>
    <row r="92" ht="13.5" customHeight="1">
      <c r="A92" s="87"/>
      <c r="B92" s="87"/>
      <c r="C92" s="87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89"/>
      <c r="S92" s="89"/>
      <c r="T92" s="87"/>
    </row>
    <row r="93" ht="13.5" customHeight="1">
      <c r="A93" s="87"/>
      <c r="B93" s="87"/>
      <c r="C93" s="87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89"/>
      <c r="S93" s="89"/>
      <c r="T93" s="87"/>
    </row>
    <row r="94" ht="13.5" customHeight="1">
      <c r="A94" s="87"/>
      <c r="B94" s="87"/>
      <c r="C94" s="87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89"/>
      <c r="S94" s="89"/>
      <c r="T94" s="87"/>
    </row>
    <row r="95" ht="13.5" customHeight="1">
      <c r="A95" s="87"/>
      <c r="B95" s="87"/>
      <c r="C95" s="87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89"/>
      <c r="S95" s="89"/>
      <c r="T95" s="87"/>
    </row>
    <row r="96" ht="13.5" customHeight="1">
      <c r="A96" s="87"/>
      <c r="B96" s="87"/>
      <c r="C96" s="87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89"/>
      <c r="S96" s="89"/>
      <c r="T96" s="87"/>
    </row>
    <row r="97" ht="13.5" customHeight="1">
      <c r="A97" s="87"/>
      <c r="B97" s="87"/>
      <c r="C97" s="87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89"/>
      <c r="S97" s="89"/>
      <c r="T97" s="87"/>
    </row>
    <row r="98" ht="13.5" customHeight="1">
      <c r="A98" s="87"/>
      <c r="B98" s="87"/>
      <c r="C98" s="87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89"/>
      <c r="S98" s="89"/>
      <c r="T98" s="87"/>
    </row>
    <row r="99" ht="13.5" customHeight="1">
      <c r="A99" s="87"/>
      <c r="B99" s="87"/>
      <c r="C99" s="87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89"/>
      <c r="S99" s="89"/>
      <c r="T99" s="87"/>
    </row>
    <row r="100" ht="13.5" customHeight="1">
      <c r="A100" s="87"/>
      <c r="B100" s="87"/>
      <c r="C100" s="87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89"/>
      <c r="S100" s="89"/>
      <c r="T100" s="87"/>
    </row>
    <row r="101" ht="13.5" customHeight="1">
      <c r="A101" s="87"/>
      <c r="B101" s="87"/>
      <c r="C101" s="87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89"/>
      <c r="S101" s="89"/>
      <c r="T101" s="87"/>
    </row>
    <row r="102" ht="13.5" customHeight="1">
      <c r="A102" s="87"/>
      <c r="B102" s="87"/>
      <c r="C102" s="87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89"/>
      <c r="S102" s="89"/>
      <c r="T102" s="87"/>
    </row>
    <row r="103" ht="13.5" customHeight="1">
      <c r="A103" s="87"/>
      <c r="B103" s="87"/>
      <c r="C103" s="87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89"/>
      <c r="S103" s="89"/>
      <c r="T103" s="87"/>
    </row>
    <row r="104" ht="13.5" customHeight="1">
      <c r="A104" s="87"/>
      <c r="B104" s="87"/>
      <c r="C104" s="87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89"/>
      <c r="S104" s="89"/>
      <c r="T104" s="87"/>
    </row>
    <row r="105" ht="13.5" customHeight="1">
      <c r="A105" s="87"/>
      <c r="B105" s="87"/>
      <c r="C105" s="87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89"/>
      <c r="S105" s="89"/>
      <c r="T105" s="87"/>
    </row>
    <row r="106" ht="13.5" customHeight="1">
      <c r="A106" s="87"/>
      <c r="B106" s="87"/>
      <c r="C106" s="87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89"/>
      <c r="S106" s="89"/>
      <c r="T106" s="87"/>
    </row>
    <row r="107" ht="13.5" customHeight="1">
      <c r="A107" s="87"/>
      <c r="B107" s="87"/>
      <c r="C107" s="87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89"/>
      <c r="S107" s="89"/>
      <c r="T107" s="87"/>
    </row>
    <row r="108" ht="13.5" customHeight="1">
      <c r="A108" s="87"/>
      <c r="B108" s="87"/>
      <c r="C108" s="87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89"/>
      <c r="S108" s="89"/>
      <c r="T108" s="87"/>
    </row>
    <row r="109" ht="13.5" customHeight="1">
      <c r="A109" s="87"/>
      <c r="B109" s="87"/>
      <c r="C109" s="87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89"/>
      <c r="S109" s="89"/>
      <c r="T109" s="87"/>
    </row>
    <row r="110" ht="13.5" customHeight="1">
      <c r="A110" s="87"/>
      <c r="B110" s="87"/>
      <c r="C110" s="87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89"/>
      <c r="S110" s="89"/>
      <c r="T110" s="87"/>
    </row>
    <row r="111" ht="13.5" customHeight="1">
      <c r="A111" s="87"/>
      <c r="B111" s="87"/>
      <c r="C111" s="87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89"/>
      <c r="S111" s="89"/>
      <c r="T111" s="87"/>
    </row>
    <row r="112" ht="13.5" customHeight="1">
      <c r="A112" s="87"/>
      <c r="B112" s="87"/>
      <c r="C112" s="87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89"/>
      <c r="S112" s="89"/>
      <c r="T112" s="87"/>
    </row>
    <row r="113" ht="13.5" customHeight="1">
      <c r="A113" s="87"/>
      <c r="B113" s="87"/>
      <c r="C113" s="87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89"/>
      <c r="S113" s="89"/>
      <c r="T113" s="87"/>
    </row>
    <row r="114" ht="13.5" customHeight="1">
      <c r="A114" s="87"/>
      <c r="B114" s="87"/>
      <c r="C114" s="87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89"/>
      <c r="S114" s="89"/>
      <c r="T114" s="87"/>
    </row>
    <row r="115" ht="13.5" customHeight="1">
      <c r="A115" s="87"/>
      <c r="B115" s="87"/>
      <c r="C115" s="87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89"/>
      <c r="S115" s="89"/>
      <c r="T115" s="87"/>
    </row>
    <row r="116" ht="13.5" customHeight="1">
      <c r="A116" s="87"/>
      <c r="B116" s="87"/>
      <c r="C116" s="87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89"/>
      <c r="S116" s="89"/>
      <c r="T116" s="87"/>
    </row>
    <row r="117" ht="13.5" customHeight="1">
      <c r="A117" s="87"/>
      <c r="B117" s="87"/>
      <c r="C117" s="87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89"/>
      <c r="S117" s="89"/>
      <c r="T117" s="87"/>
    </row>
    <row r="118" ht="13.5" customHeight="1">
      <c r="A118" s="87"/>
      <c r="B118" s="87"/>
      <c r="C118" s="87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89"/>
      <c r="S118" s="89"/>
      <c r="T118" s="87"/>
    </row>
    <row r="119" ht="13.5" customHeight="1">
      <c r="A119" s="87"/>
      <c r="I119" s="90"/>
      <c r="J119" s="90"/>
      <c r="K119" s="90"/>
      <c r="L119" s="90"/>
      <c r="M119" s="90"/>
      <c r="N119" s="90"/>
      <c r="O119" s="90"/>
      <c r="P119" s="90"/>
      <c r="Q119" s="90"/>
      <c r="R119" s="89"/>
      <c r="S119" s="89"/>
      <c r="T119" s="87"/>
    </row>
    <row r="120" ht="13.5" customHeight="1">
      <c r="A120" s="87"/>
      <c r="I120" s="90"/>
      <c r="J120" s="90"/>
      <c r="K120" s="90"/>
      <c r="L120" s="90"/>
      <c r="M120" s="90"/>
      <c r="N120" s="90"/>
      <c r="O120" s="90"/>
      <c r="P120" s="90"/>
      <c r="Q120" s="90"/>
      <c r="R120" s="89"/>
      <c r="S120" s="89"/>
      <c r="T120" s="87"/>
    </row>
    <row r="121" ht="13.5" customHeight="1">
      <c r="A121" s="87"/>
      <c r="I121" s="90"/>
      <c r="J121" s="90"/>
      <c r="K121" s="90"/>
      <c r="L121" s="90"/>
      <c r="M121" s="90"/>
      <c r="N121" s="90"/>
      <c r="O121" s="90"/>
      <c r="P121" s="90"/>
      <c r="Q121" s="90"/>
      <c r="R121" s="89"/>
      <c r="S121" s="89"/>
      <c r="T121" s="87"/>
    </row>
  </sheetData>
  <sortState ref="B10:AJ20">
    <sortCondition ref="AD10:AD20"/>
  </sortState>
  <mergeCells count="30">
    <mergeCell ref="B1:K1"/>
    <mergeCell ref="B2:K2"/>
    <mergeCell ref="D4:E4"/>
    <mergeCell ref="B7:B9"/>
    <mergeCell ref="C7:C8"/>
    <mergeCell ref="D7:D8"/>
    <mergeCell ref="E7:Y7"/>
    <mergeCell ref="Z7:Z8"/>
    <mergeCell ref="AA7:AA8"/>
    <mergeCell ref="AB7:AB8"/>
    <mergeCell ref="AC7:AC8"/>
    <mergeCell ref="AD7:AD9"/>
    <mergeCell ref="AE7:AE9"/>
    <mergeCell ref="AF7:AH9"/>
    <mergeCell ref="AI7:AI9"/>
    <mergeCell ref="AJ7:AJ9"/>
    <mergeCell ref="C9:D9"/>
    <mergeCell ref="B26:B28"/>
    <mergeCell ref="C26:C27"/>
    <mergeCell ref="D26:D27"/>
    <mergeCell ref="E26:Z26"/>
    <mergeCell ref="AA26:AC26"/>
    <mergeCell ref="AD26:AD27"/>
    <mergeCell ref="AE26:AE27"/>
    <mergeCell ref="AF26:AF28"/>
    <mergeCell ref="AG26:AG28"/>
    <mergeCell ref="AH26:AJ28"/>
    <mergeCell ref="AK26:AK28"/>
    <mergeCell ref="AL26:AL28"/>
    <mergeCell ref="C28:D28"/>
  </mergeCells>
  <printOptions headings="0" gridLines="0"/>
  <pageMargins left="0.25" right="0.25" top="0.75" bottom="0.75" header="0.29999999999999999" footer="0.29999999999999999"/>
  <pageSetup paperSize="9" scale="25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34" zoomScale="85" workbookViewId="0">
      <selection activeCell="I39" activeCellId="0" sqref="I39"/>
    </sheetView>
  </sheetViews>
  <sheetFormatPr defaultColWidth="14.375" defaultRowHeight="15" customHeight="1" outlineLevelCol="1"/>
  <cols>
    <col customWidth="1" min="1" max="1" style="86" width="2.625"/>
    <col customWidth="1" min="2" max="2" style="86" width="6.375"/>
    <col customWidth="1" min="3" max="3" style="86" width="11"/>
    <col customWidth="1" min="4" max="4" style="85" width="14.125"/>
    <col customWidth="1" min="5" max="5" outlineLevel="1" style="85" width="12.625"/>
    <col customWidth="1" min="6" max="6" outlineLevel="1" style="85" width="10.125"/>
    <col customWidth="1" min="7" max="7" outlineLevel="1" style="85" width="9.375"/>
    <col customWidth="1" min="8" max="8" outlineLevel="1" style="85" width="10.375"/>
    <col customWidth="1" min="9" max="9" outlineLevel="1" style="85" width="17.125"/>
    <col customWidth="1" min="10" max="10" outlineLevel="1" style="144" width="9.375"/>
    <col customWidth="1" min="11" max="11" outlineLevel="1" style="144" width="12.75"/>
    <col customWidth="1" min="12" max="15" outlineLevel="1" style="85" width="14.375"/>
    <col customWidth="1" min="16" max="17" outlineLevel="1" style="86" width="14.375"/>
    <col customWidth="1" min="18" max="18" outlineLevel="1" style="86" width="10.875"/>
    <col customWidth="1" min="19" max="19" outlineLevel="1" style="86" width="10.25"/>
    <col customWidth="1" min="20" max="20" outlineLevel="1" style="86" width="14.5"/>
    <col customWidth="1" min="21" max="21" outlineLevel="1" style="86" width="10.375"/>
    <col customWidth="1" min="22" max="26" outlineLevel="1" style="86" width="14.375"/>
    <col min="27" max="34" style="86" width="14.375"/>
    <col customWidth="1" min="35" max="35" style="86" width="30.5"/>
    <col min="36" max="36" style="86" width="14.375"/>
    <col customWidth="1" min="37" max="37" style="86" width="32"/>
    <col min="38" max="16384" style="86" width="14.375"/>
  </cols>
  <sheetData>
    <row r="1" ht="13.5" customHeight="1">
      <c r="A1" s="87"/>
      <c r="B1" s="88" t="s">
        <v>0</v>
      </c>
      <c r="C1" s="86"/>
      <c r="D1" s="86"/>
      <c r="E1" s="86"/>
      <c r="F1" s="86"/>
      <c r="G1" s="86"/>
      <c r="H1" s="86"/>
      <c r="I1" s="89"/>
    </row>
    <row r="2" ht="13.5" customHeight="1">
      <c r="A2" s="87"/>
      <c r="B2" s="88" t="s">
        <v>1</v>
      </c>
      <c r="C2" s="86"/>
      <c r="D2" s="86"/>
      <c r="E2" s="86"/>
      <c r="F2" s="86"/>
      <c r="G2" s="86"/>
      <c r="H2" s="86"/>
      <c r="I2" s="89"/>
    </row>
    <row r="3" ht="13.5" customHeight="1">
      <c r="A3" s="87"/>
      <c r="B3" s="87"/>
      <c r="C3" s="87"/>
      <c r="D3" s="90"/>
      <c r="E3" s="90"/>
      <c r="F3" s="90"/>
      <c r="G3" s="90"/>
      <c r="H3" s="90"/>
      <c r="I3" s="89"/>
    </row>
    <row r="4" ht="13.5" customHeight="1">
      <c r="A4" s="91"/>
      <c r="B4" s="91"/>
      <c r="C4" s="91" t="s">
        <v>2</v>
      </c>
      <c r="D4" s="92" t="s">
        <v>368</v>
      </c>
      <c r="E4" s="85"/>
      <c r="F4" s="93" t="s">
        <v>369</v>
      </c>
      <c r="G4" s="93"/>
      <c r="H4" s="93"/>
      <c r="I4" s="93"/>
    </row>
    <row r="5" ht="13.5" customHeight="1">
      <c r="A5" s="96"/>
      <c r="B5" s="96"/>
      <c r="C5" s="96"/>
      <c r="D5" s="97"/>
      <c r="E5" s="97"/>
      <c r="F5" s="92" t="s">
        <v>370</v>
      </c>
      <c r="G5" s="97"/>
      <c r="H5" s="92"/>
      <c r="I5" s="98"/>
    </row>
    <row r="6" ht="13.5" customHeight="1">
      <c r="A6" s="87"/>
      <c r="B6" s="87"/>
      <c r="C6" s="87"/>
      <c r="D6" s="90"/>
      <c r="E6" s="90"/>
      <c r="F6" s="90"/>
      <c r="G6" s="99"/>
      <c r="H6" s="99"/>
      <c r="I6" s="89"/>
    </row>
    <row r="7" s="86" customFormat="1">
      <c r="A7" s="87"/>
      <c r="B7" s="66" t="s">
        <v>6</v>
      </c>
      <c r="C7" s="12" t="s">
        <v>7</v>
      </c>
      <c r="D7" s="12" t="s">
        <v>8</v>
      </c>
      <c r="E7" s="13" t="s">
        <v>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 t="s">
        <v>10</v>
      </c>
      <c r="AA7" s="14" t="s">
        <v>11</v>
      </c>
      <c r="AB7" s="14" t="s">
        <v>12</v>
      </c>
      <c r="AC7" s="71" t="s">
        <v>13</v>
      </c>
      <c r="AD7" s="62" t="s">
        <v>14</v>
      </c>
      <c r="AE7" s="63" t="s">
        <v>15</v>
      </c>
      <c r="AF7" s="50" t="s">
        <v>16</v>
      </c>
      <c r="AG7" s="50"/>
      <c r="AH7" s="50"/>
      <c r="AI7" s="50" t="s">
        <v>17</v>
      </c>
      <c r="AJ7" s="50" t="s">
        <v>2</v>
      </c>
      <c r="AK7" s="1"/>
    </row>
    <row r="8" s="86" customFormat="1" ht="28.5">
      <c r="A8" s="87"/>
      <c r="B8" s="66"/>
      <c r="C8" s="12"/>
      <c r="D8" s="12"/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25</v>
      </c>
      <c r="M8" s="12" t="s">
        <v>26</v>
      </c>
      <c r="N8" s="12" t="s">
        <v>27</v>
      </c>
      <c r="O8" s="13" t="s">
        <v>28</v>
      </c>
      <c r="P8" s="13" t="s">
        <v>29</v>
      </c>
      <c r="Q8" s="13" t="s">
        <v>30</v>
      </c>
      <c r="R8" s="13" t="s">
        <v>31</v>
      </c>
      <c r="S8" s="13" t="s">
        <v>32</v>
      </c>
      <c r="T8" s="13" t="s">
        <v>33</v>
      </c>
      <c r="U8" s="13" t="s">
        <v>34</v>
      </c>
      <c r="V8" s="13" t="s">
        <v>35</v>
      </c>
      <c r="W8" s="13" t="s">
        <v>36</v>
      </c>
      <c r="X8" s="13" t="s">
        <v>37</v>
      </c>
      <c r="Y8" s="13" t="s">
        <v>38</v>
      </c>
      <c r="Z8" s="14"/>
      <c r="AA8" s="14"/>
      <c r="AB8" s="14"/>
      <c r="AC8" s="71"/>
      <c r="AD8" s="62"/>
      <c r="AE8" s="63"/>
      <c r="AF8" s="50"/>
      <c r="AG8" s="50"/>
      <c r="AH8" s="50"/>
      <c r="AI8" s="50"/>
      <c r="AJ8" s="50"/>
    </row>
    <row r="9" s="86" customFormat="1">
      <c r="A9" s="87"/>
      <c r="B9" s="66"/>
      <c r="C9" s="65" t="s">
        <v>39</v>
      </c>
      <c r="D9" s="65"/>
      <c r="E9" s="33">
        <v>1</v>
      </c>
      <c r="F9" s="33" t="s">
        <v>43</v>
      </c>
      <c r="G9" s="33" t="s">
        <v>44</v>
      </c>
      <c r="H9" s="33">
        <v>2</v>
      </c>
      <c r="I9" s="33">
        <v>0.5</v>
      </c>
      <c r="J9" s="33">
        <v>1</v>
      </c>
      <c r="K9" s="33" t="s">
        <v>43</v>
      </c>
      <c r="L9" s="33">
        <v>1.5</v>
      </c>
      <c r="M9" s="33">
        <v>0.5</v>
      </c>
      <c r="N9" s="33">
        <v>1</v>
      </c>
      <c r="O9" s="34" t="s">
        <v>44</v>
      </c>
      <c r="P9" s="34" t="s">
        <v>44</v>
      </c>
      <c r="Q9" s="34">
        <v>1</v>
      </c>
      <c r="R9" s="34" t="s">
        <v>45</v>
      </c>
      <c r="S9" s="34" t="s">
        <v>43</v>
      </c>
      <c r="T9" s="35" t="s">
        <v>44</v>
      </c>
      <c r="U9" s="35">
        <v>1</v>
      </c>
      <c r="V9" s="35" t="s">
        <v>113</v>
      </c>
      <c r="W9" s="35">
        <v>1</v>
      </c>
      <c r="X9" s="35" t="s">
        <v>43</v>
      </c>
      <c r="Y9" s="35">
        <v>5</v>
      </c>
      <c r="Z9" s="36">
        <f>F14+E9+F9+G9+H9+I9+J9+K9+L9+M9+N9+O9+P9+Q9+R9+S9+T9+U9+V9+W9+X9+Y9</f>
        <v>25</v>
      </c>
      <c r="AA9" s="36">
        <v>35</v>
      </c>
      <c r="AB9" s="36">
        <v>40</v>
      </c>
      <c r="AC9" s="145">
        <f t="shared" ref="AC9:AC23" si="12">Z9+AA9+AB9</f>
        <v>100</v>
      </c>
      <c r="AD9" s="62"/>
      <c r="AE9" s="63"/>
      <c r="AF9" s="50"/>
      <c r="AG9" s="50"/>
      <c r="AH9" s="50"/>
      <c r="AI9" s="50"/>
      <c r="AJ9" s="50"/>
    </row>
    <row r="10" s="86" customFormat="1">
      <c r="A10" s="87"/>
      <c r="B10" s="43">
        <v>1</v>
      </c>
      <c r="C10" s="44" t="s">
        <v>371</v>
      </c>
      <c r="D10" s="45" t="s">
        <v>372</v>
      </c>
      <c r="E10" s="46" t="s">
        <v>43</v>
      </c>
      <c r="F10" s="46" t="s">
        <v>42</v>
      </c>
      <c r="G10" s="46" t="s">
        <v>44</v>
      </c>
      <c r="H10" s="46" t="s">
        <v>45</v>
      </c>
      <c r="I10" s="46" t="s">
        <v>42</v>
      </c>
      <c r="J10" s="46" t="s">
        <v>42</v>
      </c>
      <c r="K10" s="46" t="s">
        <v>43</v>
      </c>
      <c r="L10" s="46" t="s">
        <v>113</v>
      </c>
      <c r="M10" s="46" t="s">
        <v>42</v>
      </c>
      <c r="N10" s="46" t="s">
        <v>42</v>
      </c>
      <c r="O10" s="47" t="s">
        <v>42</v>
      </c>
      <c r="P10" s="47" t="s">
        <v>44</v>
      </c>
      <c r="Q10" s="47" t="s">
        <v>43</v>
      </c>
      <c r="R10" s="47" t="s">
        <v>42</v>
      </c>
      <c r="S10" s="47" t="s">
        <v>42</v>
      </c>
      <c r="T10" s="48" t="s">
        <v>44</v>
      </c>
      <c r="U10" s="49" t="s">
        <v>42</v>
      </c>
      <c r="V10" s="49" t="s">
        <v>42</v>
      </c>
      <c r="W10" s="49" t="s">
        <v>43</v>
      </c>
      <c r="X10" s="49" t="s">
        <v>42</v>
      </c>
      <c r="Y10" s="49" t="s">
        <v>207</v>
      </c>
      <c r="Z10" s="36">
        <f t="shared" ref="Z10:Z12" si="13">E10+F10+G10+H10+I10+J10+K10+L10+M10+N10+O10+P10+Q10+R10+S10+T10+U10+V10+W10+X10+Y10</f>
        <v>14</v>
      </c>
      <c r="AA10" s="36">
        <v>27</v>
      </c>
      <c r="AB10" s="36">
        <v>37.299999999999997</v>
      </c>
      <c r="AC10" s="145">
        <f>Z10+AA10+AB10</f>
        <v>78.299999999999997</v>
      </c>
      <c r="AD10" s="50">
        <f t="shared" ref="AD10:AD23" si="14">_xlfn.RANK.EQ(AC10,$AC$10:$AC$23)</f>
        <v>1</v>
      </c>
      <c r="AE10" s="43" t="s">
        <v>47</v>
      </c>
      <c r="AF10" s="52" t="s">
        <v>373</v>
      </c>
      <c r="AG10" s="52" t="s">
        <v>374</v>
      </c>
      <c r="AH10" s="52" t="s">
        <v>50</v>
      </c>
      <c r="AI10" s="52" t="s">
        <v>51</v>
      </c>
      <c r="AJ10" s="50">
        <v>11</v>
      </c>
    </row>
    <row r="11" s="86" customFormat="1">
      <c r="A11" s="87"/>
      <c r="B11" s="43">
        <v>2</v>
      </c>
      <c r="C11" s="44" t="s">
        <v>375</v>
      </c>
      <c r="D11" s="45" t="s">
        <v>376</v>
      </c>
      <c r="E11" s="46" t="s">
        <v>43</v>
      </c>
      <c r="F11" s="46" t="s">
        <v>42</v>
      </c>
      <c r="G11" s="46" t="s">
        <v>44</v>
      </c>
      <c r="H11" s="46" t="s">
        <v>42</v>
      </c>
      <c r="I11" s="46" t="s">
        <v>42</v>
      </c>
      <c r="J11" s="46" t="s">
        <v>43</v>
      </c>
      <c r="K11" s="46" t="s">
        <v>43</v>
      </c>
      <c r="L11" s="46" t="s">
        <v>113</v>
      </c>
      <c r="M11" s="46" t="s">
        <v>42</v>
      </c>
      <c r="N11" s="46" t="s">
        <v>42</v>
      </c>
      <c r="O11" s="47" t="s">
        <v>42</v>
      </c>
      <c r="P11" s="47" t="s">
        <v>42</v>
      </c>
      <c r="Q11" s="47" t="s">
        <v>43</v>
      </c>
      <c r="R11" s="47" t="s">
        <v>42</v>
      </c>
      <c r="S11" s="47" t="s">
        <v>43</v>
      </c>
      <c r="T11" s="74" t="s">
        <v>44</v>
      </c>
      <c r="U11" s="49" t="s">
        <v>42</v>
      </c>
      <c r="V11" s="49" t="s">
        <v>42</v>
      </c>
      <c r="W11" s="49" t="s">
        <v>42</v>
      </c>
      <c r="X11" s="49" t="s">
        <v>42</v>
      </c>
      <c r="Y11" s="49" t="s">
        <v>208</v>
      </c>
      <c r="Z11" s="36">
        <f t="shared" si="13"/>
        <v>10.5</v>
      </c>
      <c r="AA11" s="36" t="s">
        <v>377</v>
      </c>
      <c r="AB11" s="36">
        <v>32.030000000000001</v>
      </c>
      <c r="AC11" s="145">
        <f t="shared" si="12"/>
        <v>70.030000000000001</v>
      </c>
      <c r="AD11" s="50">
        <f t="shared" si="14"/>
        <v>2</v>
      </c>
      <c r="AE11" s="43" t="s">
        <v>54</v>
      </c>
      <c r="AF11" s="52" t="s">
        <v>378</v>
      </c>
      <c r="AG11" s="52" t="s">
        <v>379</v>
      </c>
      <c r="AH11" s="52" t="s">
        <v>380</v>
      </c>
      <c r="AI11" s="52" t="s">
        <v>381</v>
      </c>
      <c r="AJ11" s="50">
        <v>11</v>
      </c>
    </row>
    <row r="12" s="86" customFormat="1">
      <c r="A12" s="87"/>
      <c r="B12" s="43">
        <v>3</v>
      </c>
      <c r="C12" s="44" t="s">
        <v>382</v>
      </c>
      <c r="D12" s="45" t="s">
        <v>383</v>
      </c>
      <c r="E12" s="46" t="s">
        <v>43</v>
      </c>
      <c r="F12" s="46" t="s">
        <v>42</v>
      </c>
      <c r="G12" s="46" t="s">
        <v>42</v>
      </c>
      <c r="H12" s="46" t="s">
        <v>42</v>
      </c>
      <c r="I12" s="46" t="s">
        <v>42</v>
      </c>
      <c r="J12" s="46" t="s">
        <v>42</v>
      </c>
      <c r="K12" s="46" t="s">
        <v>42</v>
      </c>
      <c r="L12" s="46" t="s">
        <v>113</v>
      </c>
      <c r="M12" s="46" t="s">
        <v>42</v>
      </c>
      <c r="N12" s="46" t="s">
        <v>42</v>
      </c>
      <c r="O12" s="47" t="s">
        <v>42</v>
      </c>
      <c r="P12" s="47" t="s">
        <v>42</v>
      </c>
      <c r="Q12" s="47" t="s">
        <v>43</v>
      </c>
      <c r="R12" s="47" t="s">
        <v>42</v>
      </c>
      <c r="S12" s="47" t="s">
        <v>43</v>
      </c>
      <c r="T12" s="48" t="s">
        <v>44</v>
      </c>
      <c r="U12" s="49" t="s">
        <v>42</v>
      </c>
      <c r="V12" s="49" t="s">
        <v>42</v>
      </c>
      <c r="W12" s="49" t="s">
        <v>42</v>
      </c>
      <c r="X12" s="49" t="s">
        <v>42</v>
      </c>
      <c r="Y12" s="49" t="s">
        <v>46</v>
      </c>
      <c r="Z12" s="36">
        <f t="shared" si="13"/>
        <v>9</v>
      </c>
      <c r="AA12" s="36" t="s">
        <v>384</v>
      </c>
      <c r="AB12" s="36">
        <v>30.5</v>
      </c>
      <c r="AC12" s="145">
        <f t="shared" si="12"/>
        <v>69.5</v>
      </c>
      <c r="AD12" s="50">
        <f t="shared" si="14"/>
        <v>3</v>
      </c>
      <c r="AE12" s="50" t="s">
        <v>54</v>
      </c>
      <c r="AF12" s="52" t="s">
        <v>385</v>
      </c>
      <c r="AG12" s="52" t="s">
        <v>386</v>
      </c>
      <c r="AH12" s="52" t="s">
        <v>387</v>
      </c>
      <c r="AI12" s="52" t="s">
        <v>388</v>
      </c>
      <c r="AJ12" s="50">
        <v>11</v>
      </c>
    </row>
    <row r="13" s="86" customFormat="1" ht="28.5">
      <c r="A13" s="87"/>
      <c r="B13" s="43">
        <v>4</v>
      </c>
      <c r="C13" s="44" t="s">
        <v>389</v>
      </c>
      <c r="D13" s="45" t="s">
        <v>390</v>
      </c>
      <c r="E13" s="46" t="s">
        <v>43</v>
      </c>
      <c r="F13" s="46" t="s">
        <v>42</v>
      </c>
      <c r="G13" s="46" t="s">
        <v>42</v>
      </c>
      <c r="H13" s="46" t="s">
        <v>42</v>
      </c>
      <c r="I13" s="46" t="s">
        <v>42</v>
      </c>
      <c r="J13" s="46" t="s">
        <v>42</v>
      </c>
      <c r="K13" s="46" t="s">
        <v>43</v>
      </c>
      <c r="L13" s="46" t="s">
        <v>113</v>
      </c>
      <c r="M13" s="46" t="s">
        <v>42</v>
      </c>
      <c r="N13" s="46" t="s">
        <v>42</v>
      </c>
      <c r="O13" s="47" t="s">
        <v>44</v>
      </c>
      <c r="P13" s="47" t="s">
        <v>44</v>
      </c>
      <c r="Q13" s="47" t="s">
        <v>42</v>
      </c>
      <c r="R13" s="47" t="s">
        <v>42</v>
      </c>
      <c r="S13" s="47" t="s">
        <v>42</v>
      </c>
      <c r="T13" s="74" t="s">
        <v>44</v>
      </c>
      <c r="U13" s="49" t="s">
        <v>43</v>
      </c>
      <c r="V13" s="49" t="s">
        <v>42</v>
      </c>
      <c r="W13" s="49" t="s">
        <v>43</v>
      </c>
      <c r="X13" s="49" t="s">
        <v>42</v>
      </c>
      <c r="Y13" s="49" t="s">
        <v>113</v>
      </c>
      <c r="Z13" s="36">
        <v>8.5</v>
      </c>
      <c r="AA13" s="36">
        <v>23</v>
      </c>
      <c r="AB13" s="36">
        <v>34.549999999999997</v>
      </c>
      <c r="AC13" s="145">
        <f t="shared" si="12"/>
        <v>66.049999999999997</v>
      </c>
      <c r="AD13" s="50">
        <f t="shared" si="14"/>
        <v>4</v>
      </c>
      <c r="AE13" s="50" t="s">
        <v>54</v>
      </c>
      <c r="AF13" s="52" t="s">
        <v>391</v>
      </c>
      <c r="AG13" s="52" t="s">
        <v>392</v>
      </c>
      <c r="AH13" s="52" t="s">
        <v>50</v>
      </c>
      <c r="AI13" s="52" t="s">
        <v>393</v>
      </c>
      <c r="AJ13" s="50">
        <v>11</v>
      </c>
    </row>
    <row r="14" s="86" customFormat="1">
      <c r="A14" s="87"/>
      <c r="B14" s="43">
        <v>5</v>
      </c>
      <c r="C14" s="44" t="s">
        <v>394</v>
      </c>
      <c r="D14" s="45" t="s">
        <v>395</v>
      </c>
      <c r="E14" s="46" t="s">
        <v>43</v>
      </c>
      <c r="F14" s="46" t="s">
        <v>42</v>
      </c>
      <c r="G14" s="46" t="s">
        <v>42</v>
      </c>
      <c r="H14" s="46" t="s">
        <v>42</v>
      </c>
      <c r="I14" s="46" t="s">
        <v>42</v>
      </c>
      <c r="J14" s="46" t="s">
        <v>42</v>
      </c>
      <c r="K14" s="46" t="s">
        <v>43</v>
      </c>
      <c r="L14" s="46" t="s">
        <v>113</v>
      </c>
      <c r="M14" s="46" t="s">
        <v>42</v>
      </c>
      <c r="N14" s="46" t="s">
        <v>42</v>
      </c>
      <c r="O14" s="47" t="s">
        <v>44</v>
      </c>
      <c r="P14" s="47" t="s">
        <v>44</v>
      </c>
      <c r="Q14" s="47" t="s">
        <v>43</v>
      </c>
      <c r="R14" s="47" t="s">
        <v>42</v>
      </c>
      <c r="S14" s="47" t="s">
        <v>42</v>
      </c>
      <c r="T14" s="48" t="s">
        <v>44</v>
      </c>
      <c r="U14" s="49" t="s">
        <v>42</v>
      </c>
      <c r="V14" s="49" t="s">
        <v>42</v>
      </c>
      <c r="W14" s="49" t="s">
        <v>43</v>
      </c>
      <c r="X14" s="49" t="s">
        <v>42</v>
      </c>
      <c r="Y14" s="49" t="s">
        <v>208</v>
      </c>
      <c r="Z14" s="36">
        <f>F19+E14+F14+G14+H14+I14+J14+K14+L14+M14+N14+O14+P14+Q14+R14+S14+T14+U14+V14+W14+X14+Y14</f>
        <v>10</v>
      </c>
      <c r="AA14" s="36">
        <v>20</v>
      </c>
      <c r="AB14" s="36">
        <v>30.280000000000001</v>
      </c>
      <c r="AC14" s="145">
        <f t="shared" si="12"/>
        <v>60.280000000000001</v>
      </c>
      <c r="AD14" s="50">
        <f t="shared" si="14"/>
        <v>5</v>
      </c>
      <c r="AE14" s="50" t="s">
        <v>61</v>
      </c>
      <c r="AF14" s="52" t="s">
        <v>396</v>
      </c>
      <c r="AG14" s="52" t="s">
        <v>397</v>
      </c>
      <c r="AH14" s="52" t="s">
        <v>398</v>
      </c>
      <c r="AI14" s="52" t="s">
        <v>399</v>
      </c>
      <c r="AJ14" s="50">
        <v>11</v>
      </c>
    </row>
    <row r="15" s="86" customFormat="1" ht="28.5">
      <c r="A15" s="87"/>
      <c r="B15" s="43">
        <v>6</v>
      </c>
      <c r="C15" s="44" t="s">
        <v>400</v>
      </c>
      <c r="D15" s="45" t="s">
        <v>401</v>
      </c>
      <c r="E15" s="46" t="s">
        <v>43</v>
      </c>
      <c r="F15" s="46" t="s">
        <v>42</v>
      </c>
      <c r="G15" s="46" t="s">
        <v>42</v>
      </c>
      <c r="H15" s="46" t="s">
        <v>42</v>
      </c>
      <c r="I15" s="46" t="s">
        <v>44</v>
      </c>
      <c r="J15" s="46" t="s">
        <v>42</v>
      </c>
      <c r="K15" s="46" t="s">
        <v>43</v>
      </c>
      <c r="L15" s="46" t="s">
        <v>113</v>
      </c>
      <c r="M15" s="46" t="s">
        <v>44</v>
      </c>
      <c r="N15" s="47" t="s">
        <v>42</v>
      </c>
      <c r="O15" s="47" t="s">
        <v>42</v>
      </c>
      <c r="P15" s="47" t="s">
        <v>42</v>
      </c>
      <c r="Q15" s="47" t="s">
        <v>42</v>
      </c>
      <c r="R15" s="47" t="s">
        <v>42</v>
      </c>
      <c r="S15" s="47" t="s">
        <v>42</v>
      </c>
      <c r="T15" s="48" t="s">
        <v>44</v>
      </c>
      <c r="U15" s="49" t="s">
        <v>42</v>
      </c>
      <c r="V15" s="49" t="s">
        <v>42</v>
      </c>
      <c r="W15" s="49" t="s">
        <v>42</v>
      </c>
      <c r="X15" s="49" t="s">
        <v>42</v>
      </c>
      <c r="Y15" s="49" t="s">
        <v>45</v>
      </c>
      <c r="Z15" s="36">
        <v>7</v>
      </c>
      <c r="AA15" s="36" t="s">
        <v>402</v>
      </c>
      <c r="AB15" s="36">
        <v>27.5</v>
      </c>
      <c r="AC15" s="145">
        <f t="shared" si="12"/>
        <v>59.5</v>
      </c>
      <c r="AD15" s="50">
        <f t="shared" si="14"/>
        <v>6</v>
      </c>
      <c r="AE15" s="50" t="s">
        <v>61</v>
      </c>
      <c r="AF15" s="52" t="s">
        <v>403</v>
      </c>
      <c r="AG15" s="52" t="s">
        <v>386</v>
      </c>
      <c r="AH15" s="52" t="s">
        <v>50</v>
      </c>
      <c r="AI15" s="52" t="s">
        <v>329</v>
      </c>
      <c r="AJ15" s="50">
        <v>11</v>
      </c>
    </row>
    <row r="16" s="86" customFormat="1">
      <c r="A16" s="87"/>
      <c r="B16" s="43">
        <v>7</v>
      </c>
      <c r="C16" s="44" t="s">
        <v>404</v>
      </c>
      <c r="D16" s="45" t="s">
        <v>405</v>
      </c>
      <c r="E16" s="46" t="s">
        <v>43</v>
      </c>
      <c r="F16" s="46" t="s">
        <v>42</v>
      </c>
      <c r="G16" s="48" t="s">
        <v>42</v>
      </c>
      <c r="H16" s="48" t="s">
        <v>42</v>
      </c>
      <c r="I16" s="48" t="s">
        <v>42</v>
      </c>
      <c r="J16" s="48" t="s">
        <v>42</v>
      </c>
      <c r="K16" s="48" t="s">
        <v>42</v>
      </c>
      <c r="L16" s="48" t="s">
        <v>42</v>
      </c>
      <c r="M16" s="48" t="s">
        <v>42</v>
      </c>
      <c r="N16" s="48" t="s">
        <v>42</v>
      </c>
      <c r="O16" s="48" t="s">
        <v>42</v>
      </c>
      <c r="P16" s="48" t="s">
        <v>42</v>
      </c>
      <c r="Q16" s="48" t="s">
        <v>42</v>
      </c>
      <c r="R16" s="48" t="s">
        <v>42</v>
      </c>
      <c r="S16" s="48" t="s">
        <v>42</v>
      </c>
      <c r="T16" s="48" t="s">
        <v>42</v>
      </c>
      <c r="U16" s="49" t="s">
        <v>43</v>
      </c>
      <c r="V16" s="53" t="s">
        <v>42</v>
      </c>
      <c r="W16" s="49" t="s">
        <v>42</v>
      </c>
      <c r="X16" s="49" t="s">
        <v>42</v>
      </c>
      <c r="Y16" s="49" t="s">
        <v>208</v>
      </c>
      <c r="Z16" s="36">
        <f t="shared" ref="Z16:Z19" si="15">F21+E16+F16+G16+H16+I16+J16+K16+L16+M16+N16+O16+P16+Q16+R16+S16+T16+U16+V16+W16+X16+Y16</f>
        <v>5</v>
      </c>
      <c r="AA16" s="36">
        <v>22</v>
      </c>
      <c r="AB16" s="36">
        <v>31.75</v>
      </c>
      <c r="AC16" s="145">
        <f t="shared" si="12"/>
        <v>58.75</v>
      </c>
      <c r="AD16" s="50">
        <f t="shared" si="14"/>
        <v>7</v>
      </c>
      <c r="AE16" s="50" t="s">
        <v>61</v>
      </c>
      <c r="AF16" s="52" t="s">
        <v>406</v>
      </c>
      <c r="AG16" s="52" t="s">
        <v>407</v>
      </c>
      <c r="AH16" s="52" t="s">
        <v>303</v>
      </c>
      <c r="AI16" s="52" t="s">
        <v>65</v>
      </c>
      <c r="AJ16" s="50">
        <v>11</v>
      </c>
    </row>
    <row r="17" s="86" customFormat="1">
      <c r="A17" s="87"/>
      <c r="B17" s="43">
        <v>8</v>
      </c>
      <c r="C17" s="44" t="s">
        <v>408</v>
      </c>
      <c r="D17" s="45" t="s">
        <v>409</v>
      </c>
      <c r="E17" s="46" t="s">
        <v>43</v>
      </c>
      <c r="F17" s="46" t="s">
        <v>42</v>
      </c>
      <c r="G17" s="46" t="s">
        <v>44</v>
      </c>
      <c r="H17" s="46" t="s">
        <v>42</v>
      </c>
      <c r="I17" s="46" t="s">
        <v>42</v>
      </c>
      <c r="J17" s="46" t="s">
        <v>42</v>
      </c>
      <c r="K17" s="46" t="s">
        <v>42</v>
      </c>
      <c r="L17" s="46" t="s">
        <v>42</v>
      </c>
      <c r="M17" s="46" t="s">
        <v>44</v>
      </c>
      <c r="N17" s="46" t="s">
        <v>42</v>
      </c>
      <c r="O17" s="46" t="s">
        <v>42</v>
      </c>
      <c r="P17" s="46" t="s">
        <v>42</v>
      </c>
      <c r="Q17" s="46" t="s">
        <v>42</v>
      </c>
      <c r="R17" s="46" t="s">
        <v>42</v>
      </c>
      <c r="S17" s="46" t="s">
        <v>42</v>
      </c>
      <c r="T17" s="46" t="s">
        <v>42</v>
      </c>
      <c r="U17" s="49" t="s">
        <v>43</v>
      </c>
      <c r="V17" s="49" t="s">
        <v>42</v>
      </c>
      <c r="W17" s="49" t="s">
        <v>42</v>
      </c>
      <c r="X17" s="49" t="s">
        <v>42</v>
      </c>
      <c r="Y17" s="49" t="s">
        <v>43</v>
      </c>
      <c r="Z17" s="36">
        <f t="shared" si="15"/>
        <v>4</v>
      </c>
      <c r="AA17" s="36">
        <v>22</v>
      </c>
      <c r="AB17" s="36">
        <v>31.25</v>
      </c>
      <c r="AC17" s="145">
        <f t="shared" si="12"/>
        <v>57.25</v>
      </c>
      <c r="AD17" s="50">
        <f t="shared" si="14"/>
        <v>8</v>
      </c>
      <c r="AE17" s="50" t="s">
        <v>61</v>
      </c>
      <c r="AF17" s="52" t="s">
        <v>410</v>
      </c>
      <c r="AG17" s="52" t="s">
        <v>411</v>
      </c>
      <c r="AH17" s="52" t="s">
        <v>50</v>
      </c>
      <c r="AI17" s="52" t="s">
        <v>65</v>
      </c>
      <c r="AJ17" s="50">
        <v>11</v>
      </c>
    </row>
    <row r="18" s="86" customFormat="1">
      <c r="A18" s="87"/>
      <c r="B18" s="43">
        <v>9</v>
      </c>
      <c r="C18" s="44" t="s">
        <v>412</v>
      </c>
      <c r="D18" s="45" t="s">
        <v>413</v>
      </c>
      <c r="E18" s="46" t="s">
        <v>42</v>
      </c>
      <c r="F18" s="46" t="s">
        <v>42</v>
      </c>
      <c r="G18" s="46" t="s">
        <v>42</v>
      </c>
      <c r="H18" s="46" t="s">
        <v>42</v>
      </c>
      <c r="I18" s="46" t="s">
        <v>44</v>
      </c>
      <c r="J18" s="46" t="s">
        <v>42</v>
      </c>
      <c r="K18" s="46" t="s">
        <v>42</v>
      </c>
      <c r="L18" s="46" t="s">
        <v>113</v>
      </c>
      <c r="M18" s="46" t="s">
        <v>42</v>
      </c>
      <c r="N18" s="46" t="s">
        <v>42</v>
      </c>
      <c r="O18" s="47" t="s">
        <v>44</v>
      </c>
      <c r="P18" s="47" t="s">
        <v>44</v>
      </c>
      <c r="Q18" s="47" t="s">
        <v>43</v>
      </c>
      <c r="R18" s="47" t="s">
        <v>42</v>
      </c>
      <c r="S18" s="47" t="s">
        <v>42</v>
      </c>
      <c r="T18" s="48" t="s">
        <v>44</v>
      </c>
      <c r="U18" s="49" t="s">
        <v>42</v>
      </c>
      <c r="V18" s="49" t="s">
        <v>42</v>
      </c>
      <c r="W18" s="49" t="s">
        <v>43</v>
      </c>
      <c r="X18" s="49" t="s">
        <v>42</v>
      </c>
      <c r="Y18" s="49" t="s">
        <v>414</v>
      </c>
      <c r="Z18" s="36">
        <f t="shared" si="15"/>
        <v>8</v>
      </c>
      <c r="AA18" s="36" t="s">
        <v>415</v>
      </c>
      <c r="AB18" s="36">
        <v>32.5</v>
      </c>
      <c r="AC18" s="145">
        <f t="shared" si="12"/>
        <v>54.5</v>
      </c>
      <c r="AD18" s="50">
        <f t="shared" si="14"/>
        <v>9</v>
      </c>
      <c r="AE18" s="50" t="s">
        <v>61</v>
      </c>
      <c r="AF18" s="52" t="s">
        <v>416</v>
      </c>
      <c r="AG18" s="52" t="s">
        <v>103</v>
      </c>
      <c r="AH18" s="52" t="s">
        <v>50</v>
      </c>
      <c r="AI18" s="52" t="s">
        <v>167</v>
      </c>
      <c r="AJ18" s="50">
        <v>11</v>
      </c>
    </row>
    <row r="19">
      <c r="A19" s="135"/>
      <c r="B19" s="43">
        <v>10</v>
      </c>
      <c r="C19" s="44" t="s">
        <v>417</v>
      </c>
      <c r="D19" s="45" t="s">
        <v>418</v>
      </c>
      <c r="E19" s="46" t="s">
        <v>43</v>
      </c>
      <c r="F19" s="46" t="s">
        <v>42</v>
      </c>
      <c r="G19" s="46" t="s">
        <v>44</v>
      </c>
      <c r="H19" s="46" t="s">
        <v>42</v>
      </c>
      <c r="I19" s="46" t="s">
        <v>42</v>
      </c>
      <c r="J19" s="46" t="s">
        <v>42</v>
      </c>
      <c r="K19" s="46" t="s">
        <v>42</v>
      </c>
      <c r="L19" s="46" t="s">
        <v>42</v>
      </c>
      <c r="M19" s="46" t="s">
        <v>44</v>
      </c>
      <c r="N19" s="46" t="s">
        <v>42</v>
      </c>
      <c r="O19" s="47" t="s">
        <v>42</v>
      </c>
      <c r="P19" s="47" t="s">
        <v>42</v>
      </c>
      <c r="Q19" s="47" t="s">
        <v>42</v>
      </c>
      <c r="R19" s="47" t="s">
        <v>42</v>
      </c>
      <c r="S19" s="47" t="s">
        <v>42</v>
      </c>
      <c r="T19" s="74" t="s">
        <v>44</v>
      </c>
      <c r="U19" s="49" t="s">
        <v>42</v>
      </c>
      <c r="V19" s="49" t="s">
        <v>42</v>
      </c>
      <c r="W19" s="49" t="s">
        <v>42</v>
      </c>
      <c r="X19" s="49" t="s">
        <v>42</v>
      </c>
      <c r="Y19" s="49" t="s">
        <v>46</v>
      </c>
      <c r="Z19" s="36">
        <f t="shared" si="15"/>
        <v>6.5</v>
      </c>
      <c r="AA19" s="36">
        <v>17.5</v>
      </c>
      <c r="AB19" s="36">
        <v>30.5</v>
      </c>
      <c r="AC19" s="145">
        <f t="shared" si="12"/>
        <v>54.5</v>
      </c>
      <c r="AD19" s="50">
        <f t="shared" si="14"/>
        <v>9</v>
      </c>
      <c r="AE19" s="50" t="s">
        <v>61</v>
      </c>
      <c r="AF19" s="52" t="s">
        <v>419</v>
      </c>
      <c r="AG19" s="52" t="s">
        <v>420</v>
      </c>
      <c r="AH19" s="52" t="s">
        <v>173</v>
      </c>
      <c r="AI19" s="52" t="s">
        <v>51</v>
      </c>
      <c r="AJ19" s="50">
        <v>11</v>
      </c>
    </row>
    <row r="20">
      <c r="A20" s="135"/>
      <c r="B20" s="43">
        <v>11</v>
      </c>
      <c r="C20" s="44" t="s">
        <v>421</v>
      </c>
      <c r="D20" s="45" t="s">
        <v>422</v>
      </c>
      <c r="E20" s="46" t="s">
        <v>42</v>
      </c>
      <c r="F20" s="46" t="s">
        <v>42</v>
      </c>
      <c r="G20" s="46" t="s">
        <v>42</v>
      </c>
      <c r="H20" s="46" t="s">
        <v>42</v>
      </c>
      <c r="I20" s="46" t="s">
        <v>42</v>
      </c>
      <c r="J20" s="46" t="s">
        <v>42</v>
      </c>
      <c r="K20" s="46" t="s">
        <v>43</v>
      </c>
      <c r="L20" s="46" t="s">
        <v>42</v>
      </c>
      <c r="M20" s="46" t="s">
        <v>42</v>
      </c>
      <c r="N20" s="46" t="s">
        <v>42</v>
      </c>
      <c r="O20" s="47" t="s">
        <v>44</v>
      </c>
      <c r="P20" s="49" t="s">
        <v>42</v>
      </c>
      <c r="Q20" s="49" t="s">
        <v>42</v>
      </c>
      <c r="R20" s="49" t="s">
        <v>42</v>
      </c>
      <c r="S20" s="49" t="s">
        <v>42</v>
      </c>
      <c r="T20" s="49" t="s">
        <v>42</v>
      </c>
      <c r="U20" s="49" t="s">
        <v>42</v>
      </c>
      <c r="V20" s="49" t="s">
        <v>42</v>
      </c>
      <c r="W20" s="49" t="s">
        <v>42</v>
      </c>
      <c r="X20" s="49" t="s">
        <v>42</v>
      </c>
      <c r="Y20" s="49" t="s">
        <v>113</v>
      </c>
      <c r="Z20" s="36">
        <f t="shared" ref="Z20:Z21" si="16">E20+F20+G20+H20+I20+J20+K20+L20+M20+N20+O20+P20+Q20+R20+S20+T20+U20+V20+W20+X20+Y20</f>
        <v>3</v>
      </c>
      <c r="AA20" s="36" t="s">
        <v>423</v>
      </c>
      <c r="AB20" s="36">
        <v>24.75</v>
      </c>
      <c r="AC20" s="145">
        <f t="shared" si="12"/>
        <v>43.75</v>
      </c>
      <c r="AD20" s="50">
        <f t="shared" si="14"/>
        <v>11</v>
      </c>
      <c r="AE20" s="50" t="s">
        <v>61</v>
      </c>
      <c r="AF20" s="52" t="s">
        <v>424</v>
      </c>
      <c r="AG20" s="52" t="s">
        <v>69</v>
      </c>
      <c r="AH20" s="52" t="s">
        <v>50</v>
      </c>
      <c r="AI20" s="52" t="s">
        <v>336</v>
      </c>
      <c r="AJ20" s="50">
        <v>11</v>
      </c>
    </row>
    <row r="21">
      <c r="A21" s="135"/>
      <c r="B21" s="43">
        <v>12</v>
      </c>
      <c r="C21" s="44" t="s">
        <v>425</v>
      </c>
      <c r="D21" s="45" t="s">
        <v>426</v>
      </c>
      <c r="E21" s="46" t="s">
        <v>43</v>
      </c>
      <c r="F21" s="46" t="s">
        <v>42</v>
      </c>
      <c r="G21" s="46" t="s">
        <v>44</v>
      </c>
      <c r="H21" s="46" t="s">
        <v>42</v>
      </c>
      <c r="I21" s="46" t="s">
        <v>42</v>
      </c>
      <c r="J21" s="46" t="s">
        <v>42</v>
      </c>
      <c r="K21" s="46" t="s">
        <v>42</v>
      </c>
      <c r="L21" s="46" t="s">
        <v>42</v>
      </c>
      <c r="M21" s="46" t="s">
        <v>44</v>
      </c>
      <c r="N21" s="46" t="s">
        <v>42</v>
      </c>
      <c r="O21" s="47" t="s">
        <v>42</v>
      </c>
      <c r="P21" s="47" t="s">
        <v>44</v>
      </c>
      <c r="Q21" s="47" t="s">
        <v>42</v>
      </c>
      <c r="R21" s="47" t="s">
        <v>42</v>
      </c>
      <c r="S21" s="47" t="s">
        <v>42</v>
      </c>
      <c r="T21" s="48" t="s">
        <v>42</v>
      </c>
      <c r="U21" s="49" t="s">
        <v>42</v>
      </c>
      <c r="V21" s="49" t="s">
        <v>42</v>
      </c>
      <c r="W21" s="49" t="s">
        <v>42</v>
      </c>
      <c r="X21" s="49" t="s">
        <v>42</v>
      </c>
      <c r="Y21" s="49" t="s">
        <v>113</v>
      </c>
      <c r="Z21" s="36">
        <f t="shared" si="16"/>
        <v>4</v>
      </c>
      <c r="AA21" s="36">
        <v>11</v>
      </c>
      <c r="AB21" s="36">
        <v>28</v>
      </c>
      <c r="AC21" s="145">
        <f t="shared" si="12"/>
        <v>43</v>
      </c>
      <c r="AD21" s="50">
        <f t="shared" si="14"/>
        <v>12</v>
      </c>
      <c r="AE21" s="50" t="s">
        <v>61</v>
      </c>
      <c r="AF21" s="52" t="s">
        <v>427</v>
      </c>
      <c r="AG21" s="52" t="s">
        <v>81</v>
      </c>
      <c r="AH21" s="52" t="s">
        <v>57</v>
      </c>
      <c r="AI21" s="51" t="s">
        <v>428</v>
      </c>
      <c r="AJ21" s="50">
        <v>11</v>
      </c>
    </row>
    <row r="22">
      <c r="A22" s="135"/>
      <c r="B22" s="43">
        <v>13</v>
      </c>
      <c r="C22" s="44" t="s">
        <v>429</v>
      </c>
      <c r="D22" s="45" t="s">
        <v>430</v>
      </c>
      <c r="E22" s="46" t="s">
        <v>43</v>
      </c>
      <c r="F22" s="46" t="s">
        <v>42</v>
      </c>
      <c r="G22" s="46" t="s">
        <v>42</v>
      </c>
      <c r="H22" s="46" t="s">
        <v>42</v>
      </c>
      <c r="I22" s="46" t="s">
        <v>42</v>
      </c>
      <c r="J22" s="46" t="s">
        <v>42</v>
      </c>
      <c r="K22" s="46" t="s">
        <v>42</v>
      </c>
      <c r="L22" s="46" t="s">
        <v>42</v>
      </c>
      <c r="M22" s="46" t="s">
        <v>44</v>
      </c>
      <c r="N22" s="46" t="s">
        <v>42</v>
      </c>
      <c r="O22" s="44" t="s">
        <v>42</v>
      </c>
      <c r="P22" s="44" t="s">
        <v>42</v>
      </c>
      <c r="Q22" s="44" t="s">
        <v>43</v>
      </c>
      <c r="R22" s="44" t="s">
        <v>42</v>
      </c>
      <c r="S22" s="47" t="s">
        <v>42</v>
      </c>
      <c r="T22" s="74" t="s">
        <v>42</v>
      </c>
      <c r="U22" s="49" t="s">
        <v>42</v>
      </c>
      <c r="V22" s="49" t="s">
        <v>42</v>
      </c>
      <c r="W22" s="49" t="s">
        <v>42</v>
      </c>
      <c r="X22" s="49" t="s">
        <v>42</v>
      </c>
      <c r="Y22" s="49" t="s">
        <v>208</v>
      </c>
      <c r="Z22" s="36">
        <f>F27+E22+F22+G22+H22+I22+J22+K22+L22+M22+N22+O22+P22+Q22+R22+S22+T22+U22+V22+W22+X22+Y22</f>
        <v>5.5</v>
      </c>
      <c r="AA22" s="36">
        <v>22</v>
      </c>
      <c r="AB22" s="36">
        <v>15.27</v>
      </c>
      <c r="AC22" s="145">
        <f t="shared" si="12"/>
        <v>42.769999999999996</v>
      </c>
      <c r="AD22" s="50">
        <f t="shared" si="14"/>
        <v>13</v>
      </c>
      <c r="AE22" s="50" t="s">
        <v>61</v>
      </c>
      <c r="AF22" s="52" t="s">
        <v>431</v>
      </c>
      <c r="AG22" s="52" t="s">
        <v>432</v>
      </c>
      <c r="AH22" s="52" t="s">
        <v>160</v>
      </c>
      <c r="AI22" s="52" t="s">
        <v>65</v>
      </c>
      <c r="AJ22" s="50">
        <v>11</v>
      </c>
    </row>
    <row r="23">
      <c r="A23" s="87"/>
      <c r="B23" s="43">
        <v>14</v>
      </c>
      <c r="C23" s="44" t="s">
        <v>433</v>
      </c>
      <c r="D23" s="45" t="s">
        <v>434</v>
      </c>
      <c r="E23" s="47" t="s">
        <v>42</v>
      </c>
      <c r="F23" s="47" t="s">
        <v>42</v>
      </c>
      <c r="G23" s="47" t="s">
        <v>42</v>
      </c>
      <c r="H23" s="47" t="s">
        <v>42</v>
      </c>
      <c r="I23" s="47" t="s">
        <v>42</v>
      </c>
      <c r="J23" s="47" t="s">
        <v>42</v>
      </c>
      <c r="K23" s="47" t="s">
        <v>42</v>
      </c>
      <c r="L23" s="47" t="s">
        <v>42</v>
      </c>
      <c r="M23" s="47" t="s">
        <v>42</v>
      </c>
      <c r="N23" s="47" t="s">
        <v>42</v>
      </c>
      <c r="O23" s="47" t="s">
        <v>42</v>
      </c>
      <c r="P23" s="47" t="s">
        <v>44</v>
      </c>
      <c r="Q23" s="47" t="s">
        <v>42</v>
      </c>
      <c r="R23" s="47" t="s">
        <v>42</v>
      </c>
      <c r="S23" s="47" t="s">
        <v>43</v>
      </c>
      <c r="T23" s="74" t="s">
        <v>44</v>
      </c>
      <c r="U23" s="49" t="s">
        <v>42</v>
      </c>
      <c r="V23" s="49" t="s">
        <v>42</v>
      </c>
      <c r="W23" s="49" t="s">
        <v>42</v>
      </c>
      <c r="X23" s="49" t="s">
        <v>42</v>
      </c>
      <c r="Y23" s="49" t="s">
        <v>44</v>
      </c>
      <c r="Z23" s="36">
        <f>E23+F23+G23+H23+I23+J23+K23+L23+M23+N23+O23+P23+Q23+R23+S23+T23+U23+V23+W23+X23+Y23</f>
        <v>2.5</v>
      </c>
      <c r="AA23" s="36" t="s">
        <v>435</v>
      </c>
      <c r="AB23" s="36">
        <v>26.829999999999998</v>
      </c>
      <c r="AC23" s="145">
        <f t="shared" si="12"/>
        <v>42.329999999999998</v>
      </c>
      <c r="AD23" s="50">
        <f t="shared" si="14"/>
        <v>14</v>
      </c>
      <c r="AE23" s="50" t="s">
        <v>61</v>
      </c>
      <c r="AF23" s="52" t="s">
        <v>436</v>
      </c>
      <c r="AG23" s="52" t="s">
        <v>437</v>
      </c>
      <c r="AH23" s="52" t="s">
        <v>335</v>
      </c>
      <c r="AI23" s="52" t="s">
        <v>438</v>
      </c>
      <c r="AJ23" s="50">
        <v>11</v>
      </c>
    </row>
    <row r="24" s="86" customFormat="1" ht="15.75">
      <c r="A24" s="87"/>
      <c r="B24" s="146"/>
      <c r="C24" s="147"/>
      <c r="D24" s="55"/>
      <c r="E24" s="148"/>
      <c r="F24" s="148"/>
      <c r="G24" s="148"/>
      <c r="H24" s="148"/>
      <c r="I24" s="58"/>
      <c r="J24" s="149"/>
      <c r="K24" s="149"/>
      <c r="L24" s="85"/>
      <c r="M24" s="85"/>
      <c r="N24" s="150"/>
      <c r="O24" s="85"/>
      <c r="P24" s="86"/>
      <c r="Q24" s="86"/>
      <c r="R24" s="76"/>
      <c r="S24" s="77"/>
      <c r="T24" s="77"/>
      <c r="U24" s="76"/>
      <c r="Y24" s="151"/>
      <c r="Z24" s="151"/>
      <c r="AA24" s="151"/>
      <c r="AB24" s="152"/>
      <c r="AC24" s="143"/>
      <c r="AD24" s="143"/>
      <c r="AE24" s="143"/>
      <c r="AF24" s="143"/>
      <c r="AG24" s="143"/>
      <c r="AH24" s="143"/>
      <c r="AI24" s="143"/>
    </row>
    <row r="25" s="86" customFormat="1" ht="15.75">
      <c r="A25" s="87"/>
      <c r="B25" s="146"/>
      <c r="C25" s="147"/>
      <c r="D25" s="55"/>
      <c r="E25" s="148"/>
      <c r="F25" s="9" t="s">
        <v>109</v>
      </c>
      <c r="G25" s="148"/>
      <c r="H25" s="148"/>
      <c r="I25" s="58"/>
      <c r="J25" s="149"/>
      <c r="K25" s="149"/>
      <c r="L25" s="85"/>
      <c r="M25" s="85"/>
      <c r="N25" s="150"/>
      <c r="O25" s="85"/>
      <c r="P25" s="86"/>
      <c r="Q25" s="86"/>
      <c r="R25" s="76"/>
      <c r="S25" s="77"/>
      <c r="T25" s="77"/>
      <c r="U25" s="76"/>
    </row>
    <row r="26" s="86" customFormat="1" ht="15.75">
      <c r="A26" s="87"/>
      <c r="B26" s="146"/>
      <c r="C26" s="147"/>
      <c r="D26" s="55"/>
      <c r="E26" s="148"/>
      <c r="F26" s="9" t="s">
        <v>5</v>
      </c>
      <c r="G26" s="148"/>
      <c r="H26" s="148"/>
      <c r="I26" s="58"/>
      <c r="J26" s="149"/>
      <c r="K26" s="149"/>
      <c r="L26" s="85"/>
      <c r="M26" s="85"/>
      <c r="N26" s="150"/>
      <c r="O26" s="85"/>
      <c r="P26" s="86"/>
      <c r="Q26" s="86"/>
      <c r="R26" s="76"/>
      <c r="S26" s="77"/>
      <c r="T26" s="77"/>
      <c r="U26" s="76"/>
    </row>
    <row r="27" s="86" customFormat="1" ht="15.75" customHeight="1">
      <c r="A27" s="87"/>
      <c r="B27" s="146"/>
      <c r="C27" s="147"/>
      <c r="D27" s="55"/>
      <c r="E27" s="148"/>
      <c r="F27" s="9"/>
      <c r="G27" s="148"/>
      <c r="H27" s="148"/>
      <c r="I27" s="58"/>
      <c r="J27" s="149"/>
      <c r="K27" s="149"/>
      <c r="L27" s="85"/>
      <c r="M27" s="85"/>
      <c r="N27" s="150"/>
      <c r="O27" s="85"/>
      <c r="P27" s="86"/>
      <c r="Q27" s="86"/>
      <c r="R27" s="76"/>
      <c r="S27" s="77"/>
      <c r="T27" s="77"/>
      <c r="U27" s="76"/>
    </row>
    <row r="28" s="86" customFormat="1" ht="15.75" customHeight="1">
      <c r="A28" s="87"/>
      <c r="B28" s="66" t="s">
        <v>6</v>
      </c>
      <c r="C28" s="12" t="s">
        <v>7</v>
      </c>
      <c r="D28" s="12" t="s">
        <v>8</v>
      </c>
      <c r="E28" s="13" t="s">
        <v>9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 t="s">
        <v>10</v>
      </c>
      <c r="AA28" s="14" t="s">
        <v>11</v>
      </c>
      <c r="AB28" s="14"/>
      <c r="AC28" s="14"/>
      <c r="AD28" s="71" t="s">
        <v>12</v>
      </c>
      <c r="AE28" s="71" t="s">
        <v>13</v>
      </c>
      <c r="AF28" s="62" t="s">
        <v>14</v>
      </c>
      <c r="AG28" s="64" t="s">
        <v>15</v>
      </c>
      <c r="AH28" s="43" t="s">
        <v>16</v>
      </c>
      <c r="AI28" s="43"/>
      <c r="AJ28" s="43"/>
      <c r="AK28" s="50" t="s">
        <v>17</v>
      </c>
      <c r="AL28" s="43" t="s">
        <v>2</v>
      </c>
      <c r="AM28" s="86"/>
    </row>
    <row r="29" s="86" customFormat="1" ht="28.5">
      <c r="A29" s="87"/>
      <c r="B29" s="66"/>
      <c r="C29" s="12"/>
      <c r="D29" s="12"/>
      <c r="E29" s="12" t="s">
        <v>18</v>
      </c>
      <c r="F29" s="12" t="s">
        <v>19</v>
      </c>
      <c r="G29" s="12" t="s">
        <v>20</v>
      </c>
      <c r="H29" s="12" t="s">
        <v>21</v>
      </c>
      <c r="I29" s="12" t="s">
        <v>22</v>
      </c>
      <c r="J29" s="12" t="s">
        <v>23</v>
      </c>
      <c r="K29" s="12" t="s">
        <v>24</v>
      </c>
      <c r="L29" s="12" t="s">
        <v>25</v>
      </c>
      <c r="M29" s="12" t="s">
        <v>26</v>
      </c>
      <c r="N29" s="12" t="s">
        <v>27</v>
      </c>
      <c r="O29" s="12" t="s">
        <v>28</v>
      </c>
      <c r="P29" s="12" t="s">
        <v>29</v>
      </c>
      <c r="Q29" s="12" t="s">
        <v>30</v>
      </c>
      <c r="R29" s="13" t="s">
        <v>31</v>
      </c>
      <c r="S29" s="13" t="s">
        <v>32</v>
      </c>
      <c r="T29" s="13" t="s">
        <v>33</v>
      </c>
      <c r="U29" s="13" t="s">
        <v>34</v>
      </c>
      <c r="V29" s="13" t="s">
        <v>35</v>
      </c>
      <c r="W29" s="13" t="s">
        <v>36</v>
      </c>
      <c r="X29" s="13" t="s">
        <v>37</v>
      </c>
      <c r="Y29" s="13" t="s">
        <v>38</v>
      </c>
      <c r="Z29" s="14"/>
      <c r="AA29" s="50" t="s">
        <v>110</v>
      </c>
      <c r="AB29" s="14" t="s">
        <v>111</v>
      </c>
      <c r="AC29" s="71" t="s">
        <v>112</v>
      </c>
      <c r="AD29" s="71"/>
      <c r="AE29" s="71"/>
      <c r="AF29" s="62"/>
      <c r="AG29" s="64"/>
      <c r="AH29" s="43"/>
      <c r="AI29" s="43"/>
      <c r="AJ29" s="43"/>
      <c r="AK29" s="50"/>
      <c r="AL29" s="43"/>
      <c r="AM29" s="1"/>
    </row>
    <row r="30" s="86" customFormat="1">
      <c r="A30" s="87"/>
      <c r="B30" s="66"/>
      <c r="C30" s="65" t="s">
        <v>39</v>
      </c>
      <c r="D30" s="65"/>
      <c r="E30" s="33" t="s">
        <v>44</v>
      </c>
      <c r="F30" s="33" t="s">
        <v>43</v>
      </c>
      <c r="G30" s="33" t="s">
        <v>45</v>
      </c>
      <c r="H30" s="33" t="s">
        <v>44</v>
      </c>
      <c r="I30" s="33" t="s">
        <v>43</v>
      </c>
      <c r="J30" s="33" t="s">
        <v>44</v>
      </c>
      <c r="K30" s="33" t="s">
        <v>43</v>
      </c>
      <c r="L30" s="33" t="s">
        <v>43</v>
      </c>
      <c r="M30" s="33" t="s">
        <v>44</v>
      </c>
      <c r="N30" s="33" t="s">
        <v>43</v>
      </c>
      <c r="O30" s="34" t="s">
        <v>45</v>
      </c>
      <c r="P30" s="34" t="s">
        <v>43</v>
      </c>
      <c r="Q30" s="34" t="s">
        <v>43</v>
      </c>
      <c r="R30" s="34" t="s">
        <v>44</v>
      </c>
      <c r="S30" s="34" t="s">
        <v>44</v>
      </c>
      <c r="T30" s="35" t="s">
        <v>44</v>
      </c>
      <c r="U30" s="35" t="s">
        <v>45</v>
      </c>
      <c r="V30" s="35" t="s">
        <v>43</v>
      </c>
      <c r="W30" s="35" t="s">
        <v>43</v>
      </c>
      <c r="X30" s="35" t="s">
        <v>113</v>
      </c>
      <c r="Y30" s="35" t="s">
        <v>207</v>
      </c>
      <c r="Z30" s="145">
        <f t="shared" ref="Z30:Z34" si="17">E30+F30+G30+H30+I30+J30+K30+L30+M30+N30+O30+P30+Q30+R30+S30+T30+U30+V30+W30+X30+Y30</f>
        <v>25</v>
      </c>
      <c r="AA30" s="120">
        <v>20</v>
      </c>
      <c r="AB30" s="120">
        <v>15</v>
      </c>
      <c r="AC30" s="127">
        <f t="shared" ref="AC30:AC34" si="18">AA30+AB30</f>
        <v>35</v>
      </c>
      <c r="AD30" s="120">
        <v>40</v>
      </c>
      <c r="AE30" s="120">
        <f t="shared" ref="AE30:AE34" si="19">Z30+AC30+AD30</f>
        <v>100</v>
      </c>
      <c r="AF30" s="62"/>
      <c r="AG30" s="64"/>
      <c r="AH30" s="43"/>
      <c r="AI30" s="43"/>
      <c r="AJ30" s="43"/>
      <c r="AK30" s="50"/>
      <c r="AL30" s="43"/>
      <c r="AM30" s="1"/>
    </row>
    <row r="31" s="86" customFormat="1" ht="24.75" customHeight="1">
      <c r="A31" s="87"/>
      <c r="B31" s="43">
        <v>1</v>
      </c>
      <c r="C31" s="44" t="s">
        <v>439</v>
      </c>
      <c r="D31" s="45" t="s">
        <v>440</v>
      </c>
      <c r="E31" s="46" t="s">
        <v>42</v>
      </c>
      <c r="F31" s="46" t="s">
        <v>43</v>
      </c>
      <c r="G31" s="46" t="s">
        <v>42</v>
      </c>
      <c r="H31" s="46" t="s">
        <v>42</v>
      </c>
      <c r="I31" s="46" t="s">
        <v>42</v>
      </c>
      <c r="J31" s="46" t="s">
        <v>42</v>
      </c>
      <c r="K31" s="46" t="s">
        <v>43</v>
      </c>
      <c r="L31" s="46" t="s">
        <v>42</v>
      </c>
      <c r="M31" s="46" t="s">
        <v>42</v>
      </c>
      <c r="N31" s="46" t="s">
        <v>42</v>
      </c>
      <c r="O31" s="47" t="s">
        <v>42</v>
      </c>
      <c r="P31" s="47" t="s">
        <v>42</v>
      </c>
      <c r="Q31" s="47" t="s">
        <v>42</v>
      </c>
      <c r="R31" s="47" t="s">
        <v>42</v>
      </c>
      <c r="S31" s="47" t="s">
        <v>42</v>
      </c>
      <c r="T31" s="48" t="s">
        <v>44</v>
      </c>
      <c r="U31" s="49" t="s">
        <v>42</v>
      </c>
      <c r="V31" s="49" t="s">
        <v>43</v>
      </c>
      <c r="W31" s="49" t="s">
        <v>42</v>
      </c>
      <c r="X31" s="49" t="s">
        <v>42</v>
      </c>
      <c r="Y31" s="49" t="s">
        <v>45</v>
      </c>
      <c r="Z31" s="145">
        <f t="shared" si="17"/>
        <v>5.5</v>
      </c>
      <c r="AA31" s="127">
        <v>13.800000000000001</v>
      </c>
      <c r="AB31" s="127">
        <v>10.9</v>
      </c>
      <c r="AC31" s="127">
        <f t="shared" si="18"/>
        <v>24.700000000000003</v>
      </c>
      <c r="AD31" s="127">
        <v>27.699999999999999</v>
      </c>
      <c r="AE31" s="120">
        <f t="shared" si="19"/>
        <v>57.900000000000006</v>
      </c>
      <c r="AF31" s="128">
        <f t="shared" ref="AF31:AF34" si="20">_xlfn.RANK.EQ(AE31,$AE$31:$AE$34)</f>
        <v>1</v>
      </c>
      <c r="AG31" s="51" t="s">
        <v>47</v>
      </c>
      <c r="AH31" s="52" t="s">
        <v>441</v>
      </c>
      <c r="AI31" s="52" t="s">
        <v>133</v>
      </c>
      <c r="AJ31" s="52" t="s">
        <v>367</v>
      </c>
      <c r="AK31" s="52" t="s">
        <v>442</v>
      </c>
      <c r="AL31" s="129">
        <v>11</v>
      </c>
      <c r="AM31" s="86"/>
    </row>
    <row r="32" s="86" customFormat="1" ht="24" customHeight="1">
      <c r="A32" s="87"/>
      <c r="B32" s="43">
        <v>2</v>
      </c>
      <c r="C32" s="44" t="s">
        <v>443</v>
      </c>
      <c r="D32" s="45" t="s">
        <v>444</v>
      </c>
      <c r="E32" s="46" t="s">
        <v>42</v>
      </c>
      <c r="F32" s="46" t="s">
        <v>43</v>
      </c>
      <c r="G32" s="46" t="s">
        <v>42</v>
      </c>
      <c r="H32" s="46" t="s">
        <v>42</v>
      </c>
      <c r="I32" s="46" t="s">
        <v>42</v>
      </c>
      <c r="J32" s="46" t="s">
        <v>44</v>
      </c>
      <c r="K32" s="46" t="s">
        <v>43</v>
      </c>
      <c r="L32" s="46" t="s">
        <v>42</v>
      </c>
      <c r="M32" s="46" t="s">
        <v>42</v>
      </c>
      <c r="N32" s="46" t="s">
        <v>42</v>
      </c>
      <c r="O32" s="47" t="s">
        <v>42</v>
      </c>
      <c r="P32" s="47" t="s">
        <v>42</v>
      </c>
      <c r="Q32" s="47" t="s">
        <v>42</v>
      </c>
      <c r="R32" s="47" t="s">
        <v>44</v>
      </c>
      <c r="S32" s="47" t="s">
        <v>44</v>
      </c>
      <c r="T32" s="48" t="s">
        <v>42</v>
      </c>
      <c r="U32" s="49" t="s">
        <v>42</v>
      </c>
      <c r="V32" s="49" t="s">
        <v>43</v>
      </c>
      <c r="W32" s="49" t="s">
        <v>42</v>
      </c>
      <c r="X32" s="49" t="s">
        <v>42</v>
      </c>
      <c r="Y32" s="49" t="s">
        <v>44</v>
      </c>
      <c r="Z32" s="145">
        <f t="shared" si="17"/>
        <v>5</v>
      </c>
      <c r="AA32" s="127">
        <v>10</v>
      </c>
      <c r="AB32" s="127">
        <v>13.5</v>
      </c>
      <c r="AC32" s="127">
        <f t="shared" si="18"/>
        <v>23.5</v>
      </c>
      <c r="AD32" s="127">
        <v>22.5</v>
      </c>
      <c r="AE32" s="120">
        <f t="shared" si="19"/>
        <v>51</v>
      </c>
      <c r="AF32" s="128">
        <f t="shared" si="20"/>
        <v>2</v>
      </c>
      <c r="AG32" s="153" t="s">
        <v>61</v>
      </c>
      <c r="AH32" s="52" t="s">
        <v>445</v>
      </c>
      <c r="AI32" s="52" t="s">
        <v>63</v>
      </c>
      <c r="AJ32" s="52" t="s">
        <v>446</v>
      </c>
      <c r="AK32" s="52" t="s">
        <v>447</v>
      </c>
      <c r="AL32" s="129">
        <v>11</v>
      </c>
      <c r="AM32" s="143"/>
    </row>
    <row r="33" s="86" customFormat="1" ht="24" customHeight="1">
      <c r="A33" s="87"/>
      <c r="B33" s="43">
        <v>3</v>
      </c>
      <c r="C33" s="44" t="s">
        <v>448</v>
      </c>
      <c r="D33" s="45" t="s">
        <v>449</v>
      </c>
      <c r="E33" s="46" t="s">
        <v>44</v>
      </c>
      <c r="F33" s="46" t="s">
        <v>43</v>
      </c>
      <c r="G33" s="46" t="s">
        <v>42</v>
      </c>
      <c r="H33" s="46" t="s">
        <v>42</v>
      </c>
      <c r="I33" s="46" t="s">
        <v>42</v>
      </c>
      <c r="J33" s="46" t="s">
        <v>42</v>
      </c>
      <c r="K33" s="46" t="s">
        <v>43</v>
      </c>
      <c r="L33" s="46" t="s">
        <v>42</v>
      </c>
      <c r="M33" s="46" t="s">
        <v>42</v>
      </c>
      <c r="N33" s="46" t="s">
        <v>42</v>
      </c>
      <c r="O33" s="47" t="s">
        <v>42</v>
      </c>
      <c r="P33" s="47" t="s">
        <v>42</v>
      </c>
      <c r="Q33" s="47" t="s">
        <v>42</v>
      </c>
      <c r="R33" s="47" t="s">
        <v>44</v>
      </c>
      <c r="S33" s="47" t="s">
        <v>44</v>
      </c>
      <c r="T33" s="48" t="s">
        <v>44</v>
      </c>
      <c r="U33" s="49" t="s">
        <v>42</v>
      </c>
      <c r="V33" s="49" t="s">
        <v>42</v>
      </c>
      <c r="W33" s="49" t="s">
        <v>42</v>
      </c>
      <c r="X33" s="49" t="s">
        <v>42</v>
      </c>
      <c r="Y33" s="49" t="s">
        <v>45</v>
      </c>
      <c r="Z33" s="145">
        <f t="shared" si="17"/>
        <v>6</v>
      </c>
      <c r="AA33" s="127">
        <v>9.9499999999999993</v>
      </c>
      <c r="AB33" s="127">
        <v>7.2999999999999998</v>
      </c>
      <c r="AC33" s="127">
        <f t="shared" si="18"/>
        <v>17.25</v>
      </c>
      <c r="AD33" s="127">
        <v>17.699999999999999</v>
      </c>
      <c r="AE33" s="120">
        <f t="shared" si="19"/>
        <v>40.950000000000003</v>
      </c>
      <c r="AF33" s="128">
        <f t="shared" si="20"/>
        <v>3</v>
      </c>
      <c r="AG33" s="153" t="s">
        <v>61</v>
      </c>
      <c r="AH33" s="52" t="s">
        <v>450</v>
      </c>
      <c r="AI33" s="52" t="s">
        <v>245</v>
      </c>
      <c r="AJ33" s="52" t="s">
        <v>347</v>
      </c>
      <c r="AK33" s="52" t="s">
        <v>451</v>
      </c>
      <c r="AL33" s="129">
        <v>11</v>
      </c>
      <c r="AM33" s="143"/>
    </row>
    <row r="34" s="86" customFormat="1" ht="25.5" customHeight="1">
      <c r="A34" s="87"/>
      <c r="B34" s="43">
        <v>4</v>
      </c>
      <c r="C34" s="44" t="s">
        <v>452</v>
      </c>
      <c r="D34" s="45" t="s">
        <v>453</v>
      </c>
      <c r="E34" s="46" t="s">
        <v>42</v>
      </c>
      <c r="F34" s="46" t="s">
        <v>42</v>
      </c>
      <c r="G34" s="46" t="s">
        <v>42</v>
      </c>
      <c r="H34" s="46" t="s">
        <v>42</v>
      </c>
      <c r="I34" s="46" t="s">
        <v>42</v>
      </c>
      <c r="J34" s="46" t="s">
        <v>42</v>
      </c>
      <c r="K34" s="46" t="s">
        <v>42</v>
      </c>
      <c r="L34" s="46" t="s">
        <v>44</v>
      </c>
      <c r="M34" s="46" t="s">
        <v>42</v>
      </c>
      <c r="N34" s="46" t="s">
        <v>42</v>
      </c>
      <c r="O34" s="47" t="s">
        <v>42</v>
      </c>
      <c r="P34" s="47" t="s">
        <v>42</v>
      </c>
      <c r="Q34" s="47" t="s">
        <v>42</v>
      </c>
      <c r="R34" s="47" t="s">
        <v>44</v>
      </c>
      <c r="S34" s="47" t="s">
        <v>44</v>
      </c>
      <c r="T34" s="48" t="s">
        <v>42</v>
      </c>
      <c r="U34" s="49" t="s">
        <v>42</v>
      </c>
      <c r="V34" s="53" t="s">
        <v>42</v>
      </c>
      <c r="W34" s="49" t="s">
        <v>42</v>
      </c>
      <c r="X34" s="49" t="s">
        <v>42</v>
      </c>
      <c r="Y34" s="49" t="s">
        <v>44</v>
      </c>
      <c r="Z34" s="145">
        <f t="shared" si="17"/>
        <v>2</v>
      </c>
      <c r="AA34" s="127">
        <v>3.1000000000000001</v>
      </c>
      <c r="AB34" s="127">
        <v>1.6000000000000001</v>
      </c>
      <c r="AC34" s="127">
        <f t="shared" si="18"/>
        <v>4.7000000000000002</v>
      </c>
      <c r="AD34" s="127">
        <v>17.899999999999999</v>
      </c>
      <c r="AE34" s="120">
        <f t="shared" si="19"/>
        <v>24.599999999999998</v>
      </c>
      <c r="AF34" s="128">
        <f t="shared" si="20"/>
        <v>4</v>
      </c>
      <c r="AG34" s="153" t="s">
        <v>61</v>
      </c>
      <c r="AH34" s="52" t="s">
        <v>454</v>
      </c>
      <c r="AI34" s="52" t="s">
        <v>455</v>
      </c>
      <c r="AJ34" s="52" t="s">
        <v>456</v>
      </c>
      <c r="AK34" s="51" t="s">
        <v>428</v>
      </c>
      <c r="AL34" s="129">
        <v>11</v>
      </c>
      <c r="AM34" s="143"/>
    </row>
    <row r="35" s="86" customFormat="1" ht="13.5" customHeight="1">
      <c r="A35" s="87"/>
      <c r="B35" s="154"/>
      <c r="C35" s="155"/>
      <c r="D35" s="156"/>
      <c r="E35" s="2"/>
      <c r="F35" s="2"/>
      <c r="G35" s="2"/>
      <c r="H35" s="2"/>
      <c r="I35" s="89"/>
      <c r="J35" s="144"/>
      <c r="K35" s="144"/>
      <c r="L35" s="85"/>
      <c r="M35" s="85"/>
      <c r="N35" s="85"/>
      <c r="O35" s="85"/>
    </row>
    <row r="36" ht="13.5" customHeight="1">
      <c r="A36" s="87"/>
      <c r="B36" s="157" t="s">
        <v>273</v>
      </c>
      <c r="C36" s="1"/>
      <c r="D36" s="3"/>
      <c r="E36" s="158">
        <v>20</v>
      </c>
      <c r="F36" s="3"/>
      <c r="G36" s="3"/>
      <c r="H36" s="2" t="s">
        <v>272</v>
      </c>
      <c r="I36" s="138">
        <v>44991</v>
      </c>
    </row>
    <row r="37" ht="13.5" customHeight="1">
      <c r="A37" s="87"/>
      <c r="B37" s="157" t="s">
        <v>274</v>
      </c>
      <c r="C37" s="1"/>
      <c r="D37" s="3"/>
      <c r="E37" s="158">
        <v>2</v>
      </c>
      <c r="F37" s="3"/>
      <c r="G37" s="3"/>
      <c r="H37" s="3"/>
      <c r="I37" s="89"/>
    </row>
    <row r="38" ht="13.5" customHeight="1">
      <c r="A38" s="87"/>
      <c r="B38" s="157" t="s">
        <v>275</v>
      </c>
      <c r="C38" s="1"/>
      <c r="D38" s="3"/>
      <c r="E38" s="158">
        <v>18</v>
      </c>
      <c r="F38" s="3"/>
      <c r="G38" s="3"/>
      <c r="H38" s="3"/>
      <c r="I38" s="89"/>
    </row>
    <row r="39" ht="13.5" customHeight="1">
      <c r="A39" s="87"/>
      <c r="B39" s="87"/>
      <c r="C39" s="87"/>
      <c r="D39" s="90"/>
      <c r="E39" s="90"/>
      <c r="F39" s="90"/>
      <c r="G39" s="90"/>
      <c r="H39" s="90"/>
      <c r="I39" s="89"/>
    </row>
    <row r="40" ht="13.5" customHeight="1">
      <c r="A40" s="87"/>
      <c r="B40" s="87"/>
      <c r="C40" s="87"/>
      <c r="D40" s="90"/>
      <c r="E40" s="90"/>
      <c r="F40" s="90"/>
      <c r="G40" s="90"/>
      <c r="H40" s="90"/>
      <c r="I40" s="89"/>
    </row>
    <row r="41" ht="13.5" customHeight="1">
      <c r="A41" s="87"/>
      <c r="B41" s="87"/>
      <c r="C41" s="87"/>
      <c r="D41" s="90"/>
      <c r="E41" s="90"/>
      <c r="F41" s="90"/>
      <c r="G41" s="90"/>
      <c r="H41" s="90"/>
      <c r="I41" s="89"/>
    </row>
    <row r="42" ht="13.5" customHeight="1">
      <c r="A42" s="87"/>
      <c r="B42" s="87" t="s">
        <v>276</v>
      </c>
      <c r="D42" s="90"/>
      <c r="E42" s="90" t="s">
        <v>277</v>
      </c>
      <c r="F42" s="90"/>
      <c r="G42" s="90"/>
      <c r="H42" s="90"/>
      <c r="I42" s="89"/>
    </row>
    <row r="43" ht="13.5" customHeight="1">
      <c r="A43" s="87"/>
      <c r="B43" s="87"/>
      <c r="D43" s="90"/>
      <c r="E43" s="90"/>
      <c r="F43" s="90"/>
      <c r="G43" s="90"/>
      <c r="H43" s="90"/>
      <c r="I43" s="89"/>
    </row>
    <row r="44" s="86" customFormat="1" ht="13.5" customHeight="1">
      <c r="A44" s="87"/>
      <c r="B44" s="87" t="s">
        <v>278</v>
      </c>
      <c r="D44" s="90" t="s">
        <v>279</v>
      </c>
      <c r="E44" s="90"/>
      <c r="F44" s="90"/>
      <c r="G44" s="90"/>
      <c r="H44" s="90"/>
      <c r="I44" s="89"/>
      <c r="J44" s="144"/>
      <c r="K44" s="144"/>
      <c r="L44" s="85"/>
      <c r="M44" s="85"/>
      <c r="N44" s="85"/>
      <c r="O44" s="85"/>
    </row>
    <row r="45" s="86" customFormat="1" ht="13.5" customHeight="1">
      <c r="A45" s="87"/>
      <c r="B45" s="87"/>
      <c r="D45" s="90"/>
      <c r="E45" s="90"/>
      <c r="F45" s="90"/>
      <c r="G45" s="90"/>
      <c r="H45" s="90"/>
      <c r="I45" s="89"/>
      <c r="J45" s="144"/>
      <c r="K45" s="144"/>
      <c r="L45" s="85"/>
      <c r="M45" s="85"/>
      <c r="N45" s="85"/>
      <c r="O45" s="85"/>
    </row>
    <row r="46" ht="13.5" customHeight="1">
      <c r="A46" s="87"/>
      <c r="B46" s="87"/>
      <c r="D46" s="90"/>
      <c r="E46" s="90"/>
      <c r="F46" s="90"/>
      <c r="G46" s="90"/>
      <c r="H46" s="90"/>
      <c r="I46" s="89"/>
    </row>
    <row r="47" ht="13.5" customHeight="1">
      <c r="A47" s="87"/>
      <c r="B47" s="87"/>
      <c r="D47" s="90"/>
      <c r="E47" s="90"/>
      <c r="F47" s="90"/>
      <c r="G47" s="90"/>
      <c r="H47" s="90"/>
      <c r="I47" s="89"/>
    </row>
    <row r="48" ht="13.5" customHeight="1">
      <c r="A48" s="87"/>
      <c r="B48" s="87"/>
      <c r="D48" s="90"/>
      <c r="E48" s="90"/>
      <c r="F48" s="90"/>
      <c r="G48" s="90"/>
      <c r="H48" s="90"/>
      <c r="I48" s="89"/>
    </row>
    <row r="49" ht="13.5" customHeight="1">
      <c r="A49" s="87"/>
      <c r="B49" s="87"/>
      <c r="C49" s="87"/>
      <c r="D49" s="90"/>
      <c r="E49" s="90"/>
      <c r="F49" s="90"/>
      <c r="G49" s="90"/>
      <c r="H49" s="90"/>
      <c r="I49" s="89"/>
    </row>
    <row r="50" ht="13.5" customHeight="1">
      <c r="A50" s="87"/>
      <c r="B50" s="87"/>
      <c r="C50" s="87"/>
      <c r="D50" s="90"/>
      <c r="E50" s="90"/>
      <c r="F50" s="90"/>
      <c r="G50" s="90"/>
      <c r="H50" s="90"/>
      <c r="I50" s="89"/>
    </row>
    <row r="51" ht="13.5" customHeight="1">
      <c r="A51" s="87"/>
      <c r="B51" s="87"/>
      <c r="D51" s="90"/>
      <c r="E51" s="90"/>
      <c r="F51" s="90"/>
      <c r="G51" s="90"/>
      <c r="H51" s="90"/>
      <c r="I51" s="89"/>
    </row>
    <row r="52" ht="13.5" customHeight="1">
      <c r="A52" s="87"/>
      <c r="B52" s="87"/>
      <c r="C52" s="87"/>
      <c r="D52" s="90"/>
      <c r="E52" s="90"/>
      <c r="F52" s="90"/>
      <c r="G52" s="90"/>
      <c r="H52" s="90"/>
      <c r="I52" s="89"/>
    </row>
    <row r="53" ht="13.5" customHeight="1">
      <c r="A53" s="87"/>
      <c r="B53" s="87"/>
      <c r="C53" s="87"/>
      <c r="D53" s="90"/>
      <c r="E53" s="90"/>
      <c r="F53" s="90"/>
      <c r="G53" s="90"/>
      <c r="H53" s="90"/>
      <c r="I53" s="89"/>
    </row>
    <row r="54" ht="13.5" customHeight="1">
      <c r="A54" s="87"/>
      <c r="B54" s="87"/>
      <c r="C54" s="87"/>
      <c r="D54" s="90"/>
      <c r="E54" s="90"/>
      <c r="F54" s="90"/>
      <c r="G54" s="90"/>
      <c r="H54" s="90"/>
      <c r="I54" s="89"/>
    </row>
    <row r="55" ht="13.5" customHeight="1">
      <c r="A55" s="87"/>
      <c r="B55" s="87"/>
      <c r="C55" s="87"/>
      <c r="D55" s="90"/>
      <c r="E55" s="90"/>
      <c r="F55" s="90"/>
      <c r="G55" s="90"/>
      <c r="H55" s="90"/>
      <c r="I55" s="89"/>
    </row>
    <row r="56" ht="13.5" customHeight="1">
      <c r="A56" s="87"/>
      <c r="B56" s="87"/>
      <c r="C56" s="87"/>
      <c r="D56" s="90"/>
      <c r="E56" s="90"/>
      <c r="F56" s="90"/>
      <c r="G56" s="90"/>
      <c r="H56" s="90"/>
      <c r="I56" s="89"/>
    </row>
    <row r="57" ht="13.5" customHeight="1">
      <c r="A57" s="87"/>
      <c r="B57" s="87"/>
      <c r="C57" s="87"/>
      <c r="D57" s="90"/>
      <c r="E57" s="90"/>
      <c r="F57" s="90"/>
      <c r="G57" s="90"/>
      <c r="H57" s="90"/>
      <c r="I57" s="89"/>
    </row>
    <row r="58" ht="13.5" customHeight="1">
      <c r="A58" s="87"/>
      <c r="B58" s="87"/>
      <c r="C58" s="87"/>
      <c r="D58" s="90"/>
      <c r="E58" s="90"/>
      <c r="F58" s="90"/>
      <c r="G58" s="90"/>
      <c r="H58" s="90"/>
      <c r="I58" s="89"/>
    </row>
    <row r="59" ht="13.5" customHeight="1">
      <c r="A59" s="87"/>
      <c r="B59" s="87"/>
      <c r="C59" s="87"/>
      <c r="D59" s="90"/>
      <c r="E59" s="90"/>
      <c r="F59" s="90"/>
      <c r="G59" s="90"/>
      <c r="H59" s="90"/>
      <c r="I59" s="89"/>
    </row>
    <row r="60" ht="13.5" customHeight="1">
      <c r="A60" s="87"/>
      <c r="B60" s="87"/>
      <c r="C60" s="87"/>
      <c r="D60" s="90"/>
      <c r="E60" s="90"/>
      <c r="F60" s="90"/>
      <c r="G60" s="90"/>
      <c r="H60" s="90"/>
      <c r="I60" s="89"/>
    </row>
    <row r="61" ht="13.5" customHeight="1">
      <c r="A61" s="87"/>
      <c r="B61" s="87"/>
      <c r="C61" s="87"/>
      <c r="D61" s="90"/>
      <c r="E61" s="90"/>
      <c r="F61" s="90"/>
      <c r="G61" s="90"/>
      <c r="H61" s="90"/>
      <c r="I61" s="89"/>
    </row>
    <row r="62" ht="13.5" customHeight="1">
      <c r="A62" s="87"/>
      <c r="B62" s="87"/>
      <c r="C62" s="87"/>
      <c r="D62" s="90"/>
      <c r="E62" s="90"/>
      <c r="F62" s="90"/>
      <c r="G62" s="90"/>
      <c r="H62" s="90"/>
      <c r="I62" s="89"/>
    </row>
    <row r="63" ht="13.5" customHeight="1">
      <c r="A63" s="87"/>
      <c r="B63" s="87"/>
      <c r="C63" s="87"/>
      <c r="D63" s="90"/>
      <c r="E63" s="90"/>
      <c r="F63" s="90"/>
      <c r="G63" s="90"/>
      <c r="H63" s="90"/>
      <c r="I63" s="89"/>
    </row>
    <row r="64" ht="13.5" customHeight="1">
      <c r="A64" s="87"/>
      <c r="B64" s="87"/>
      <c r="C64" s="87"/>
      <c r="D64" s="90"/>
      <c r="E64" s="90"/>
      <c r="F64" s="90"/>
      <c r="G64" s="90"/>
      <c r="H64" s="90"/>
      <c r="I64" s="89"/>
    </row>
    <row r="65" ht="13.5" customHeight="1">
      <c r="A65" s="87"/>
      <c r="B65" s="87"/>
      <c r="C65" s="87"/>
      <c r="D65" s="90"/>
      <c r="E65" s="90"/>
      <c r="F65" s="90"/>
      <c r="G65" s="90"/>
      <c r="H65" s="90"/>
      <c r="I65" s="89"/>
    </row>
    <row r="66" ht="13.5" customHeight="1">
      <c r="A66" s="87"/>
      <c r="B66" s="87"/>
      <c r="C66" s="87"/>
      <c r="D66" s="90"/>
      <c r="E66" s="90"/>
      <c r="F66" s="90"/>
      <c r="G66" s="90"/>
      <c r="H66" s="90"/>
      <c r="I66" s="89"/>
    </row>
    <row r="67" ht="13.5" customHeight="1">
      <c r="A67" s="87"/>
      <c r="B67" s="87"/>
      <c r="C67" s="87"/>
      <c r="D67" s="90"/>
      <c r="E67" s="90"/>
      <c r="F67" s="90"/>
      <c r="G67" s="90"/>
      <c r="H67" s="90"/>
      <c r="I67" s="89"/>
    </row>
    <row r="68" ht="13.5" customHeight="1">
      <c r="A68" s="87"/>
      <c r="B68" s="87"/>
      <c r="C68" s="87"/>
      <c r="D68" s="90"/>
      <c r="E68" s="90"/>
      <c r="F68" s="90"/>
      <c r="G68" s="90"/>
      <c r="H68" s="90"/>
      <c r="I68" s="89"/>
    </row>
    <row r="69" ht="13.5" customHeight="1">
      <c r="A69" s="87"/>
      <c r="B69" s="87"/>
      <c r="C69" s="87"/>
      <c r="D69" s="90"/>
      <c r="E69" s="90"/>
      <c r="F69" s="90"/>
      <c r="G69" s="90"/>
      <c r="H69" s="90"/>
      <c r="I69" s="89"/>
    </row>
    <row r="70" ht="13.5" customHeight="1">
      <c r="A70" s="87"/>
      <c r="B70" s="87"/>
      <c r="C70" s="87"/>
      <c r="D70" s="90"/>
      <c r="E70" s="90"/>
      <c r="F70" s="90"/>
      <c r="G70" s="90"/>
      <c r="H70" s="90"/>
      <c r="I70" s="89"/>
    </row>
    <row r="71" ht="13.5" customHeight="1">
      <c r="A71" s="87"/>
      <c r="B71" s="87"/>
      <c r="C71" s="87"/>
      <c r="D71" s="90"/>
      <c r="E71" s="90"/>
      <c r="F71" s="90"/>
      <c r="G71" s="90"/>
      <c r="H71" s="90"/>
      <c r="I71" s="89"/>
    </row>
    <row r="72" ht="13.5" customHeight="1">
      <c r="A72" s="87"/>
      <c r="B72" s="87"/>
      <c r="C72" s="87"/>
      <c r="D72" s="90"/>
      <c r="E72" s="90"/>
      <c r="F72" s="90"/>
      <c r="G72" s="90"/>
      <c r="H72" s="90"/>
      <c r="I72" s="89"/>
    </row>
    <row r="73" ht="13.5" customHeight="1">
      <c r="A73" s="87"/>
      <c r="B73" s="87"/>
      <c r="C73" s="87"/>
      <c r="D73" s="90"/>
      <c r="E73" s="90"/>
      <c r="F73" s="90"/>
      <c r="G73" s="90"/>
      <c r="H73" s="90"/>
      <c r="I73" s="89"/>
    </row>
    <row r="74" ht="13.5" customHeight="1">
      <c r="A74" s="87"/>
      <c r="B74" s="87"/>
      <c r="C74" s="87"/>
      <c r="D74" s="90"/>
      <c r="E74" s="90"/>
      <c r="F74" s="90"/>
      <c r="G74" s="90"/>
      <c r="H74" s="90"/>
      <c r="I74" s="89"/>
    </row>
    <row r="75" ht="13.5" customHeight="1">
      <c r="A75" s="87"/>
      <c r="B75" s="87"/>
      <c r="C75" s="87"/>
      <c r="D75" s="90"/>
      <c r="E75" s="90"/>
      <c r="F75" s="90"/>
      <c r="G75" s="90"/>
      <c r="H75" s="90"/>
      <c r="I75" s="89"/>
    </row>
    <row r="76" ht="13.5" customHeight="1">
      <c r="A76" s="87"/>
      <c r="B76" s="87"/>
      <c r="C76" s="87"/>
      <c r="D76" s="90"/>
      <c r="E76" s="90"/>
      <c r="F76" s="90"/>
      <c r="G76" s="90"/>
      <c r="H76" s="90"/>
      <c r="I76" s="89"/>
    </row>
    <row r="77" ht="13.5" customHeight="1">
      <c r="A77" s="87"/>
      <c r="B77" s="87"/>
      <c r="C77" s="87"/>
      <c r="D77" s="90"/>
      <c r="E77" s="90"/>
      <c r="F77" s="90"/>
      <c r="G77" s="90"/>
      <c r="H77" s="90"/>
      <c r="I77" s="89"/>
    </row>
    <row r="78" ht="13.5" customHeight="1">
      <c r="A78" s="87"/>
      <c r="B78" s="87"/>
      <c r="C78" s="87"/>
      <c r="D78" s="90"/>
      <c r="E78" s="90"/>
      <c r="F78" s="90"/>
      <c r="G78" s="90"/>
      <c r="H78" s="90"/>
      <c r="I78" s="89"/>
    </row>
    <row r="79" ht="13.5" customHeight="1">
      <c r="A79" s="87"/>
      <c r="B79" s="87"/>
      <c r="C79" s="87"/>
      <c r="D79" s="90"/>
      <c r="E79" s="90"/>
      <c r="F79" s="90"/>
      <c r="G79" s="90"/>
      <c r="H79" s="90"/>
      <c r="I79" s="89"/>
    </row>
    <row r="80" ht="13.5" customHeight="1">
      <c r="A80" s="87"/>
      <c r="B80" s="87"/>
      <c r="C80" s="87"/>
      <c r="D80" s="90"/>
      <c r="E80" s="90"/>
      <c r="F80" s="90"/>
      <c r="G80" s="90"/>
      <c r="H80" s="90"/>
      <c r="I80" s="89"/>
    </row>
    <row r="81" ht="13.5" customHeight="1">
      <c r="A81" s="87"/>
      <c r="B81" s="87"/>
      <c r="C81" s="87"/>
      <c r="D81" s="90"/>
      <c r="E81" s="90"/>
      <c r="F81" s="90"/>
      <c r="G81" s="90"/>
      <c r="H81" s="90"/>
      <c r="I81" s="89"/>
    </row>
    <row r="82" ht="13.5" customHeight="1">
      <c r="A82" s="87"/>
      <c r="B82" s="87"/>
      <c r="C82" s="87"/>
      <c r="D82" s="90"/>
      <c r="E82" s="90"/>
      <c r="F82" s="90"/>
      <c r="G82" s="90"/>
      <c r="H82" s="90"/>
      <c r="I82" s="89"/>
    </row>
    <row r="83" ht="13.5" customHeight="1">
      <c r="A83" s="87"/>
      <c r="B83" s="87"/>
      <c r="C83" s="87"/>
      <c r="D83" s="90"/>
      <c r="E83" s="90"/>
      <c r="F83" s="90"/>
      <c r="G83" s="90"/>
      <c r="H83" s="90"/>
      <c r="I83" s="89"/>
    </row>
    <row r="84" ht="13.5" customHeight="1">
      <c r="A84" s="87"/>
      <c r="B84" s="87"/>
      <c r="C84" s="87"/>
      <c r="D84" s="90"/>
      <c r="E84" s="90"/>
      <c r="F84" s="90"/>
      <c r="G84" s="90"/>
      <c r="H84" s="90"/>
      <c r="I84" s="89"/>
    </row>
    <row r="85" ht="13.5" customHeight="1">
      <c r="A85" s="87"/>
      <c r="B85" s="87"/>
      <c r="C85" s="87"/>
      <c r="D85" s="90"/>
      <c r="E85" s="90"/>
      <c r="F85" s="90"/>
      <c r="G85" s="90"/>
      <c r="H85" s="90"/>
      <c r="I85" s="89"/>
    </row>
    <row r="86" ht="13.5" customHeight="1">
      <c r="A86" s="87"/>
      <c r="B86" s="87"/>
      <c r="C86" s="87"/>
      <c r="D86" s="90"/>
      <c r="E86" s="90"/>
      <c r="F86" s="90"/>
      <c r="G86" s="90"/>
      <c r="H86" s="90"/>
      <c r="I86" s="89"/>
    </row>
    <row r="87" ht="13.5" customHeight="1">
      <c r="A87" s="87"/>
      <c r="B87" s="87"/>
      <c r="C87" s="87"/>
      <c r="D87" s="90"/>
      <c r="E87" s="90"/>
      <c r="F87" s="90"/>
      <c r="G87" s="90"/>
      <c r="H87" s="90"/>
      <c r="I87" s="89"/>
    </row>
    <row r="88" ht="13.5" customHeight="1">
      <c r="A88" s="87"/>
      <c r="B88" s="87"/>
      <c r="C88" s="87"/>
      <c r="D88" s="90"/>
      <c r="E88" s="90"/>
      <c r="F88" s="90"/>
      <c r="G88" s="90"/>
      <c r="H88" s="90"/>
      <c r="I88" s="89"/>
    </row>
    <row r="89" ht="13.5" customHeight="1">
      <c r="A89" s="87"/>
      <c r="B89" s="87"/>
      <c r="C89" s="87"/>
      <c r="D89" s="90"/>
      <c r="E89" s="90"/>
      <c r="F89" s="90"/>
      <c r="G89" s="90"/>
      <c r="H89" s="90"/>
      <c r="I89" s="89"/>
    </row>
    <row r="90" ht="13.5" customHeight="1">
      <c r="A90" s="87"/>
      <c r="B90" s="87"/>
      <c r="C90" s="87"/>
      <c r="D90" s="90"/>
      <c r="E90" s="90"/>
      <c r="F90" s="90"/>
      <c r="G90" s="90"/>
      <c r="H90" s="90"/>
      <c r="I90" s="89"/>
    </row>
    <row r="91" ht="13.5" customHeight="1">
      <c r="A91" s="87"/>
      <c r="B91" s="87"/>
      <c r="C91" s="87"/>
      <c r="D91" s="90"/>
      <c r="E91" s="90"/>
      <c r="F91" s="90"/>
      <c r="G91" s="90"/>
      <c r="H91" s="90"/>
      <c r="I91" s="89"/>
    </row>
    <row r="92" ht="13.5" customHeight="1">
      <c r="A92" s="87"/>
      <c r="B92" s="87"/>
      <c r="C92" s="87"/>
      <c r="D92" s="90"/>
      <c r="E92" s="90"/>
      <c r="F92" s="90"/>
      <c r="G92" s="90"/>
      <c r="H92" s="90"/>
      <c r="I92" s="89"/>
    </row>
    <row r="93" ht="13.5" customHeight="1">
      <c r="A93" s="87"/>
      <c r="B93" s="87"/>
      <c r="C93" s="87"/>
      <c r="D93" s="90"/>
      <c r="E93" s="90"/>
      <c r="F93" s="90"/>
      <c r="G93" s="90"/>
      <c r="H93" s="90"/>
    </row>
    <row r="94" ht="13.5" customHeight="1">
      <c r="A94" s="87"/>
      <c r="B94" s="87"/>
      <c r="C94" s="87"/>
      <c r="D94" s="90"/>
      <c r="E94" s="90"/>
      <c r="F94" s="90"/>
      <c r="G94" s="90"/>
      <c r="H94" s="90"/>
    </row>
    <row r="95" ht="13.5" customHeight="1">
      <c r="A95" s="87"/>
      <c r="B95" s="87"/>
      <c r="C95" s="87"/>
      <c r="D95" s="90"/>
      <c r="E95" s="90"/>
      <c r="F95" s="90"/>
      <c r="G95" s="90"/>
      <c r="H95" s="90"/>
    </row>
    <row r="96" ht="15" customHeight="1">
      <c r="B96" s="87"/>
      <c r="C96" s="87"/>
      <c r="D96" s="90"/>
      <c r="E96" s="90"/>
      <c r="F96" s="90"/>
      <c r="G96" s="90"/>
      <c r="H96" s="90"/>
    </row>
    <row r="97" ht="15" customHeight="1">
      <c r="B97" s="87"/>
      <c r="C97" s="87"/>
      <c r="D97" s="90"/>
      <c r="E97" s="90"/>
      <c r="F97" s="90"/>
      <c r="G97" s="90"/>
      <c r="H97" s="90"/>
    </row>
    <row r="98" ht="15" customHeight="1">
      <c r="B98" s="87"/>
      <c r="C98" s="87"/>
      <c r="D98" s="90"/>
      <c r="E98" s="90"/>
      <c r="F98" s="90"/>
      <c r="G98" s="90"/>
      <c r="H98" s="90"/>
    </row>
    <row r="99" ht="15" customHeight="1">
      <c r="B99" s="87"/>
      <c r="C99" s="87"/>
      <c r="D99" s="90"/>
      <c r="E99" s="90"/>
      <c r="F99" s="90"/>
      <c r="G99" s="90"/>
      <c r="H99" s="90"/>
    </row>
    <row r="100" ht="15" customHeight="1">
      <c r="B100" s="87"/>
      <c r="C100" s="87"/>
      <c r="D100" s="90"/>
      <c r="E100" s="90"/>
      <c r="F100" s="90"/>
      <c r="G100" s="90"/>
      <c r="H100" s="90"/>
    </row>
    <row r="101" ht="15" customHeight="1">
      <c r="B101" s="87"/>
      <c r="C101" s="87"/>
      <c r="D101" s="90"/>
      <c r="E101" s="90"/>
      <c r="F101" s="90"/>
      <c r="G101" s="90"/>
      <c r="H101" s="90"/>
    </row>
    <row r="102" ht="15" customHeight="1">
      <c r="B102" s="87"/>
      <c r="C102" s="87"/>
      <c r="D102" s="90"/>
      <c r="E102" s="90"/>
      <c r="F102" s="90"/>
      <c r="G102" s="90"/>
      <c r="H102" s="90"/>
    </row>
    <row r="103" ht="15" customHeight="1">
      <c r="B103" s="87"/>
      <c r="C103" s="87"/>
      <c r="D103" s="90"/>
      <c r="E103" s="90"/>
      <c r="F103" s="90"/>
      <c r="G103" s="90"/>
      <c r="H103" s="90"/>
    </row>
    <row r="104" ht="15" customHeight="1">
      <c r="B104" s="87"/>
      <c r="C104" s="87"/>
      <c r="D104" s="90"/>
      <c r="E104" s="90"/>
      <c r="F104" s="90"/>
      <c r="G104" s="90"/>
      <c r="H104" s="90"/>
    </row>
    <row r="105" ht="15" customHeight="1">
      <c r="B105" s="87"/>
      <c r="C105" s="87"/>
      <c r="D105" s="90"/>
      <c r="E105" s="90"/>
      <c r="F105" s="90"/>
      <c r="G105" s="90"/>
      <c r="H105" s="90"/>
    </row>
    <row r="106" ht="15" customHeight="1">
      <c r="B106" s="87"/>
      <c r="C106" s="87"/>
      <c r="D106" s="90"/>
      <c r="E106" s="90"/>
      <c r="F106" s="90"/>
      <c r="G106" s="90"/>
      <c r="H106" s="90"/>
    </row>
    <row r="107" ht="15" customHeight="1">
      <c r="B107" s="87"/>
      <c r="C107" s="87"/>
      <c r="D107" s="90"/>
      <c r="E107" s="90"/>
      <c r="F107" s="90"/>
      <c r="G107" s="90"/>
      <c r="H107" s="90"/>
    </row>
    <row r="108" ht="15" customHeight="1">
      <c r="B108" s="87"/>
      <c r="C108" s="87"/>
      <c r="D108" s="90"/>
      <c r="E108" s="90"/>
      <c r="F108" s="90"/>
      <c r="G108" s="90"/>
      <c r="H108" s="90"/>
    </row>
    <row r="109" ht="15" customHeight="1">
      <c r="B109" s="87"/>
      <c r="C109" s="87"/>
      <c r="D109" s="90"/>
      <c r="E109" s="90"/>
      <c r="F109" s="90"/>
      <c r="G109" s="90"/>
      <c r="H109" s="90"/>
    </row>
    <row r="110" ht="15" customHeight="1">
      <c r="B110" s="87"/>
      <c r="C110" s="87"/>
      <c r="D110" s="90"/>
      <c r="E110" s="90"/>
      <c r="F110" s="90"/>
      <c r="G110" s="90"/>
      <c r="H110" s="90"/>
    </row>
    <row r="111" ht="15" customHeight="1">
      <c r="B111" s="87"/>
      <c r="C111" s="87"/>
      <c r="D111" s="90"/>
      <c r="E111" s="90"/>
      <c r="F111" s="90"/>
      <c r="G111" s="90"/>
      <c r="H111" s="90"/>
    </row>
    <row r="112" ht="15" customHeight="1">
      <c r="B112" s="87"/>
      <c r="C112" s="87"/>
      <c r="D112" s="90"/>
      <c r="E112" s="90"/>
      <c r="F112" s="90"/>
      <c r="G112" s="90"/>
      <c r="H112" s="90"/>
    </row>
    <row r="113" ht="15" customHeight="1">
      <c r="B113" s="87"/>
      <c r="C113" s="87"/>
      <c r="D113" s="90"/>
      <c r="E113" s="90"/>
      <c r="F113" s="90"/>
      <c r="G113" s="90"/>
      <c r="H113" s="90"/>
    </row>
    <row r="114" ht="15" customHeight="1">
      <c r="B114" s="87"/>
      <c r="C114" s="87"/>
      <c r="D114" s="90"/>
      <c r="E114" s="90"/>
      <c r="F114" s="90"/>
      <c r="G114" s="90"/>
      <c r="H114" s="90"/>
    </row>
    <row r="115" ht="15" customHeight="1">
      <c r="B115" s="87"/>
      <c r="C115" s="87"/>
      <c r="D115" s="90"/>
      <c r="E115" s="90"/>
      <c r="F115" s="90"/>
      <c r="G115" s="90"/>
      <c r="H115" s="90"/>
    </row>
  </sheetData>
  <sortState ref="B31:AL34">
    <sortCondition ref="AF31:AF34"/>
  </sortState>
  <mergeCells count="31">
    <mergeCell ref="B1:H1"/>
    <mergeCell ref="B2:H2"/>
    <mergeCell ref="D4:E4"/>
    <mergeCell ref="B7:B9"/>
    <mergeCell ref="C7:C8"/>
    <mergeCell ref="D7:D8"/>
    <mergeCell ref="E7:Y7"/>
    <mergeCell ref="Z7:Z8"/>
    <mergeCell ref="AA7:AA8"/>
    <mergeCell ref="AB7:AB8"/>
    <mergeCell ref="AC7:AC8"/>
    <mergeCell ref="AD7:AD9"/>
    <mergeCell ref="AE7:AE9"/>
    <mergeCell ref="AF7:AH9"/>
    <mergeCell ref="AI7:AI9"/>
    <mergeCell ref="AJ7:AJ9"/>
    <mergeCell ref="C9:D9"/>
    <mergeCell ref="B28:B30"/>
    <mergeCell ref="C28:C29"/>
    <mergeCell ref="D28:D29"/>
    <mergeCell ref="E28:Y28"/>
    <mergeCell ref="Z28:Z29"/>
    <mergeCell ref="AA28:AC28"/>
    <mergeCell ref="AD28:AD29"/>
    <mergeCell ref="AE28:AE29"/>
    <mergeCell ref="AF28:AF30"/>
    <mergeCell ref="AG28:AG30"/>
    <mergeCell ref="AH28:AJ30"/>
    <mergeCell ref="AK28:AK30"/>
    <mergeCell ref="AL28:AL30"/>
    <mergeCell ref="C30:D30"/>
  </mergeCells>
  <printOptions headings="0" gridLines="0"/>
  <pageMargins left="0.25" right="0.25" top="0.75" bottom="0.75" header="0.29999999999999999" footer="0.29999999999999999"/>
  <pageSetup paperSize="9" scale="24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2"/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"/>
    </sheetView>
  </sheetViews>
  <sheetFormatPr defaultColWidth="14.375" defaultRowHeight="15" customHeight="1"/>
  <cols>
    <col customWidth="1" min="1" max="1" width="2.625"/>
    <col customWidth="1" min="2" max="2" width="6.375"/>
    <col customWidth="1" min="3" max="3" width="16"/>
    <col customWidth="1" min="4" max="4" width="7.625"/>
    <col customWidth="1" min="5" max="5" width="33.625"/>
    <col customWidth="1" min="6" max="6" width="33.875"/>
    <col customWidth="1" min="7" max="11" width="8.625"/>
  </cols>
  <sheetData>
    <row r="1" ht="14.25">
      <c r="B1" s="159" t="s">
        <v>457</v>
      </c>
      <c r="C1" s="86"/>
      <c r="D1" s="86"/>
      <c r="E1" s="86"/>
      <c r="F1" s="86"/>
    </row>
    <row r="2" ht="14.25">
      <c r="B2" s="159" t="s">
        <v>1</v>
      </c>
      <c r="C2" s="86"/>
      <c r="D2" s="86"/>
      <c r="E2" s="86"/>
      <c r="F2" s="86"/>
    </row>
    <row r="3">
      <c r="A3" s="91"/>
      <c r="B3" s="91"/>
      <c r="C3" s="91" t="s">
        <v>2</v>
      </c>
      <c r="D3" s="160" t="s">
        <v>458</v>
      </c>
      <c r="E3" s="91" t="s">
        <v>459</v>
      </c>
      <c r="F3" s="161"/>
      <c r="G3" s="91"/>
      <c r="H3" s="91"/>
      <c r="I3" s="91"/>
      <c r="J3" s="91"/>
      <c r="K3" s="91"/>
    </row>
    <row r="4" ht="14.25">
      <c r="D4" s="162"/>
      <c r="E4" s="91" t="s">
        <v>460</v>
      </c>
      <c r="F4" s="91"/>
    </row>
    <row r="5" ht="14.25">
      <c r="A5" s="135"/>
      <c r="B5" s="163" t="s">
        <v>6</v>
      </c>
      <c r="C5" s="163" t="s">
        <v>461</v>
      </c>
      <c r="D5" s="163" t="s">
        <v>2</v>
      </c>
      <c r="E5" s="163" t="s">
        <v>462</v>
      </c>
      <c r="F5" s="163" t="s">
        <v>463</v>
      </c>
      <c r="G5" s="135"/>
      <c r="H5" s="135"/>
      <c r="I5" s="135"/>
      <c r="J5" s="135"/>
      <c r="K5" s="135"/>
    </row>
    <row r="6" ht="14.25">
      <c r="A6" s="135"/>
      <c r="B6" s="164"/>
      <c r="C6" s="164"/>
      <c r="D6" s="164"/>
      <c r="E6" s="164"/>
      <c r="F6" s="164"/>
      <c r="G6" s="135"/>
      <c r="H6" s="135"/>
      <c r="I6" s="135"/>
      <c r="J6" s="135"/>
      <c r="K6" s="135"/>
    </row>
    <row r="7" ht="12" customHeight="1">
      <c r="A7" s="135"/>
      <c r="B7" s="165">
        <v>1</v>
      </c>
      <c r="C7" s="166" t="e">
        <f>#REF!</f>
        <v>#REF!</v>
      </c>
      <c r="D7" s="167" t="e">
        <f>#REF!</f>
        <v>#REF!</v>
      </c>
      <c r="E7" s="168" t="e">
        <f>#REF!</f>
        <v>#REF!</v>
      </c>
      <c r="F7" s="168" t="e">
        <f>#REF!</f>
        <v>#REF!</v>
      </c>
      <c r="G7" s="135"/>
      <c r="H7" s="135"/>
      <c r="I7" s="135"/>
      <c r="J7" s="135"/>
      <c r="K7" s="135"/>
    </row>
    <row r="8" ht="12" customHeight="1">
      <c r="A8" s="135"/>
      <c r="B8" s="165">
        <v>2</v>
      </c>
      <c r="C8" s="166" t="e">
        <f>#REF!</f>
        <v>#REF!</v>
      </c>
      <c r="D8" s="167" t="e">
        <f>#REF!</f>
        <v>#REF!</v>
      </c>
      <c r="E8" s="168" t="e">
        <f>#REF!</f>
        <v>#REF!</v>
      </c>
      <c r="F8" s="168" t="e">
        <f>#REF!</f>
        <v>#REF!</v>
      </c>
      <c r="G8" s="135"/>
      <c r="H8" s="135"/>
      <c r="I8" s="135"/>
      <c r="J8" s="135"/>
      <c r="K8" s="135"/>
    </row>
    <row r="9" ht="12" customHeight="1">
      <c r="A9" s="135"/>
      <c r="B9" s="165">
        <v>3</v>
      </c>
      <c r="C9" s="166" t="e">
        <f>#REF!</f>
        <v>#REF!</v>
      </c>
      <c r="D9" s="167" t="e">
        <f>#REF!</f>
        <v>#REF!</v>
      </c>
      <c r="E9" s="168" t="e">
        <f>#REF!</f>
        <v>#REF!</v>
      </c>
      <c r="F9" s="168" t="e">
        <f>#REF!</f>
        <v>#REF!</v>
      </c>
      <c r="G9" s="135"/>
      <c r="H9" s="135"/>
      <c r="I9" s="135"/>
      <c r="J9" s="135"/>
      <c r="K9" s="135"/>
    </row>
    <row r="10" ht="12" customHeight="1">
      <c r="A10" s="135"/>
      <c r="B10" s="165">
        <v>4</v>
      </c>
      <c r="C10" s="166" t="e">
        <f>#REF!</f>
        <v>#REF!</v>
      </c>
      <c r="D10" s="167" t="e">
        <f>#REF!</f>
        <v>#REF!</v>
      </c>
      <c r="E10" s="168" t="e">
        <f>#REF!</f>
        <v>#REF!</v>
      </c>
      <c r="F10" s="168" t="e">
        <f>#REF!</f>
        <v>#REF!</v>
      </c>
      <c r="G10" s="135"/>
      <c r="H10" s="135"/>
      <c r="I10" s="135"/>
      <c r="J10" s="135"/>
      <c r="K10" s="135"/>
    </row>
    <row r="11" ht="12" customHeight="1">
      <c r="A11" s="135"/>
      <c r="B11" s="165">
        <v>5</v>
      </c>
      <c r="C11" s="166" t="e">
        <f>#REF!</f>
        <v>#REF!</v>
      </c>
      <c r="D11" s="167" t="e">
        <f>#REF!</f>
        <v>#REF!</v>
      </c>
      <c r="E11" s="168" t="e">
        <f>#REF!</f>
        <v>#REF!</v>
      </c>
      <c r="F11" s="168" t="e">
        <f>#REF!</f>
        <v>#REF!</v>
      </c>
      <c r="G11" s="135"/>
      <c r="H11" s="135"/>
      <c r="I11" s="135"/>
      <c r="J11" s="135"/>
      <c r="K11" s="135"/>
    </row>
    <row r="12" ht="12" customHeight="1">
      <c r="A12" s="135"/>
      <c r="B12" s="165">
        <v>6</v>
      </c>
      <c r="C12" s="166" t="e">
        <f>#REF!</f>
        <v>#REF!</v>
      </c>
      <c r="D12" s="167" t="e">
        <f>#REF!</f>
        <v>#REF!</v>
      </c>
      <c r="E12" s="168" t="e">
        <f>#REF!</f>
        <v>#REF!</v>
      </c>
      <c r="F12" s="168" t="e">
        <f>#REF!</f>
        <v>#REF!</v>
      </c>
      <c r="G12" s="135"/>
      <c r="H12" s="135"/>
      <c r="I12" s="135"/>
      <c r="J12" s="135"/>
      <c r="K12" s="135"/>
    </row>
    <row r="13" ht="12" customHeight="1">
      <c r="A13" s="135"/>
      <c r="B13" s="165">
        <v>7</v>
      </c>
      <c r="C13" s="166" t="e">
        <f>#REF!</f>
        <v>#REF!</v>
      </c>
      <c r="D13" s="167" t="e">
        <f>#REF!</f>
        <v>#REF!</v>
      </c>
      <c r="E13" s="168" t="e">
        <f>#REF!</f>
        <v>#REF!</v>
      </c>
      <c r="F13" s="168" t="e">
        <f>#REF!</f>
        <v>#REF!</v>
      </c>
      <c r="G13" s="135"/>
      <c r="H13" s="135"/>
      <c r="I13" s="135"/>
      <c r="J13" s="135"/>
      <c r="K13" s="135"/>
    </row>
    <row r="14" ht="12" customHeight="1">
      <c r="A14" s="135"/>
      <c r="B14" s="165">
        <v>8</v>
      </c>
      <c r="C14" s="166" t="e">
        <f>#REF!</f>
        <v>#REF!</v>
      </c>
      <c r="D14" s="167" t="e">
        <f>#REF!</f>
        <v>#REF!</v>
      </c>
      <c r="E14" s="168" t="e">
        <f>#REF!</f>
        <v>#REF!</v>
      </c>
      <c r="F14" s="168" t="e">
        <f>#REF!</f>
        <v>#REF!</v>
      </c>
      <c r="G14" s="135"/>
      <c r="H14" s="135"/>
      <c r="I14" s="135"/>
      <c r="J14" s="135"/>
      <c r="K14" s="135"/>
    </row>
    <row r="15" ht="12" customHeight="1">
      <c r="A15" s="135"/>
      <c r="B15" s="165">
        <v>9</v>
      </c>
      <c r="C15" s="166" t="e">
        <f>#REF!</f>
        <v>#REF!</v>
      </c>
      <c r="D15" s="167" t="e">
        <f>#REF!</f>
        <v>#REF!</v>
      </c>
      <c r="E15" s="168" t="e">
        <f>#REF!</f>
        <v>#REF!</v>
      </c>
      <c r="F15" s="168" t="e">
        <f>#REF!</f>
        <v>#REF!</v>
      </c>
      <c r="G15" s="135"/>
      <c r="H15" s="135"/>
      <c r="I15" s="135"/>
      <c r="J15" s="135"/>
      <c r="K15" s="135"/>
    </row>
    <row r="16" ht="12" customHeight="1">
      <c r="A16" s="135"/>
      <c r="B16" s="165">
        <v>10</v>
      </c>
      <c r="C16" s="166" t="e">
        <f>#REF!</f>
        <v>#REF!</v>
      </c>
      <c r="D16" s="167" t="e">
        <f>#REF!</f>
        <v>#REF!</v>
      </c>
      <c r="E16" s="168" t="e">
        <f>#REF!</f>
        <v>#REF!</v>
      </c>
      <c r="F16" s="168" t="e">
        <f>#REF!</f>
        <v>#REF!</v>
      </c>
      <c r="G16" s="135"/>
      <c r="H16" s="135"/>
      <c r="I16" s="135"/>
      <c r="J16" s="135"/>
      <c r="K16" s="135"/>
    </row>
    <row r="17" ht="12" customHeight="1">
      <c r="B17" s="165">
        <v>11</v>
      </c>
      <c r="C17" s="166" t="e">
        <f>#REF!</f>
        <v>#REF!</v>
      </c>
      <c r="D17" s="167" t="e">
        <f>#REF!</f>
        <v>#REF!</v>
      </c>
      <c r="E17" s="168" t="e">
        <f>#REF!</f>
        <v>#REF!</v>
      </c>
      <c r="F17" s="168" t="e">
        <f>#REF!</f>
        <v>#REF!</v>
      </c>
      <c r="G17" s="135"/>
      <c r="H17" s="135"/>
      <c r="I17" s="135"/>
      <c r="J17" s="135"/>
      <c r="K17" s="135"/>
    </row>
    <row r="18" ht="12" customHeight="1">
      <c r="B18" s="165">
        <v>12</v>
      </c>
      <c r="C18" s="166" t="e">
        <f>#REF!</f>
        <v>#REF!</v>
      </c>
      <c r="D18" s="167" t="e">
        <f>#REF!</f>
        <v>#REF!</v>
      </c>
      <c r="E18" s="168" t="e">
        <f>#REF!</f>
        <v>#REF!</v>
      </c>
      <c r="F18" s="168" t="e">
        <f>#REF!</f>
        <v>#REF!</v>
      </c>
      <c r="G18" s="135"/>
      <c r="H18" s="135"/>
      <c r="I18" s="135"/>
      <c r="J18" s="135"/>
      <c r="K18" s="135"/>
    </row>
    <row r="19" ht="12" customHeight="1">
      <c r="B19" s="165">
        <v>13</v>
      </c>
      <c r="C19" s="166" t="e">
        <f>#REF!</f>
        <v>#REF!</v>
      </c>
      <c r="D19" s="167" t="e">
        <f>#REF!</f>
        <v>#REF!</v>
      </c>
      <c r="E19" s="168" t="e">
        <f>#REF!</f>
        <v>#REF!</v>
      </c>
      <c r="F19" s="168" t="e">
        <f>#REF!</f>
        <v>#REF!</v>
      </c>
      <c r="G19" s="135"/>
      <c r="H19" s="135"/>
      <c r="I19" s="135"/>
      <c r="J19" s="135"/>
      <c r="K19" s="135"/>
    </row>
    <row r="20" ht="14.25">
      <c r="D20" s="162"/>
    </row>
    <row r="21" ht="15.75" customHeight="1">
      <c r="D21" s="162"/>
    </row>
    <row r="22" ht="15.75" customHeight="1">
      <c r="D22" s="162"/>
    </row>
    <row r="23" ht="15.75" customHeight="1">
      <c r="D23" s="162"/>
    </row>
    <row r="24" ht="15.75" customHeight="1">
      <c r="D24" s="162"/>
    </row>
    <row r="25" ht="15.75" customHeight="1">
      <c r="D25" s="162"/>
    </row>
    <row r="26" ht="15.75" customHeight="1">
      <c r="D26" s="162"/>
    </row>
    <row r="27" ht="15.75" customHeight="1">
      <c r="D27" s="162"/>
    </row>
    <row r="28" ht="15.75" customHeight="1">
      <c r="D28" s="162"/>
    </row>
    <row r="29" ht="15.75" customHeight="1">
      <c r="D29" s="162"/>
    </row>
    <row r="30" ht="15.75" customHeight="1">
      <c r="D30" s="162"/>
    </row>
    <row r="31" ht="15.75" customHeight="1">
      <c r="D31" s="162"/>
    </row>
    <row r="32" ht="15.75" customHeight="1">
      <c r="D32" s="162"/>
    </row>
    <row r="33" ht="15.75" customHeight="1">
      <c r="D33" s="162"/>
    </row>
    <row r="34" ht="15.75" customHeight="1">
      <c r="D34" s="162"/>
    </row>
    <row r="35" ht="15.75" customHeight="1">
      <c r="D35" s="162"/>
    </row>
    <row r="36" ht="15.75" customHeight="1">
      <c r="D36" s="162"/>
    </row>
    <row r="37" ht="15.75" customHeight="1">
      <c r="D37" s="162"/>
    </row>
    <row r="38" ht="15.75" customHeight="1">
      <c r="D38" s="162"/>
    </row>
    <row r="39" ht="15.75" customHeight="1">
      <c r="D39" s="162"/>
    </row>
    <row r="40" ht="15.75" customHeight="1">
      <c r="D40" s="162"/>
    </row>
    <row r="41" ht="15.75" customHeight="1">
      <c r="D41" s="162"/>
    </row>
    <row r="42" ht="15.75" customHeight="1">
      <c r="D42" s="162"/>
    </row>
    <row r="43" ht="15.75" customHeight="1">
      <c r="D43" s="162"/>
    </row>
    <row r="44" ht="15.75" customHeight="1">
      <c r="D44" s="162"/>
    </row>
    <row r="45" ht="15.75" customHeight="1">
      <c r="D45" s="162"/>
    </row>
    <row r="46" ht="15.75" customHeight="1">
      <c r="D46" s="162"/>
    </row>
    <row r="47" ht="15.75" customHeight="1">
      <c r="D47" s="162"/>
    </row>
    <row r="48" ht="15.75" customHeight="1">
      <c r="D48" s="162"/>
    </row>
    <row r="49" ht="15.75" customHeight="1">
      <c r="D49" s="162"/>
    </row>
    <row r="50" ht="15.75" customHeight="1">
      <c r="D50" s="162"/>
    </row>
    <row r="51" ht="15.75" customHeight="1">
      <c r="D51" s="162"/>
    </row>
    <row r="52" ht="15.75" customHeight="1">
      <c r="D52" s="162"/>
    </row>
    <row r="53" ht="15.75" customHeight="1">
      <c r="D53" s="162"/>
    </row>
    <row r="54" ht="15.75" customHeight="1">
      <c r="D54" s="162"/>
    </row>
    <row r="55" ht="15.75" customHeight="1">
      <c r="D55" s="162"/>
    </row>
    <row r="56" ht="15.75" customHeight="1">
      <c r="D56" s="162"/>
    </row>
    <row r="57" ht="15.75" customHeight="1">
      <c r="D57" s="162"/>
    </row>
    <row r="58" ht="15.75" customHeight="1">
      <c r="D58" s="162"/>
    </row>
    <row r="59" ht="15.75" customHeight="1">
      <c r="D59" s="162"/>
    </row>
    <row r="60" ht="15.75" customHeight="1">
      <c r="D60" s="162"/>
    </row>
    <row r="61" ht="15.75" customHeight="1">
      <c r="D61" s="162"/>
    </row>
    <row r="62" ht="15.75" customHeight="1">
      <c r="D62" s="162"/>
    </row>
    <row r="63" ht="15.75" customHeight="1">
      <c r="D63" s="162"/>
    </row>
    <row r="64" ht="15.75" customHeight="1">
      <c r="D64" s="162"/>
    </row>
    <row r="65" ht="15.75" customHeight="1">
      <c r="D65" s="162"/>
    </row>
    <row r="66" ht="15.75" customHeight="1">
      <c r="D66" s="162"/>
    </row>
    <row r="67" ht="15.75" customHeight="1">
      <c r="D67" s="162"/>
    </row>
    <row r="68" ht="15.75" customHeight="1">
      <c r="D68" s="162"/>
    </row>
    <row r="69" ht="15.75" customHeight="1">
      <c r="D69" s="162"/>
    </row>
    <row r="70" ht="15.75" customHeight="1">
      <c r="D70" s="162"/>
    </row>
    <row r="71" ht="15.75" customHeight="1">
      <c r="D71" s="162"/>
    </row>
    <row r="72" ht="15.75" customHeight="1">
      <c r="D72" s="162"/>
    </row>
    <row r="73" ht="15.75" customHeight="1">
      <c r="D73" s="162"/>
    </row>
    <row r="74" ht="15.75" customHeight="1">
      <c r="D74" s="162"/>
    </row>
    <row r="75" ht="15.75" customHeight="1">
      <c r="D75" s="162"/>
    </row>
    <row r="76" ht="15.75" customHeight="1">
      <c r="D76" s="162"/>
    </row>
    <row r="77" ht="15.75" customHeight="1">
      <c r="D77" s="162"/>
    </row>
    <row r="78" ht="15.75" customHeight="1">
      <c r="D78" s="162"/>
    </row>
    <row r="79" ht="15.75" customHeight="1">
      <c r="D79" s="162"/>
    </row>
    <row r="80" ht="15.75" customHeight="1">
      <c r="D80" s="162"/>
    </row>
    <row r="81" ht="15.75" customHeight="1">
      <c r="D81" s="162"/>
    </row>
    <row r="82" ht="15.75" customHeight="1">
      <c r="D82" s="162"/>
    </row>
    <row r="83" ht="15.75" customHeight="1">
      <c r="D83" s="162"/>
    </row>
    <row r="84" ht="15.75" customHeight="1">
      <c r="D84" s="162"/>
    </row>
    <row r="85" ht="15.75" customHeight="1">
      <c r="D85" s="162"/>
    </row>
    <row r="86" ht="15.75" customHeight="1">
      <c r="D86" s="162"/>
    </row>
    <row r="87" ht="15.75" customHeight="1">
      <c r="D87" s="162"/>
    </row>
    <row r="88" ht="15.75" customHeight="1">
      <c r="D88" s="162"/>
    </row>
    <row r="89" ht="15.75" customHeight="1">
      <c r="D89" s="162"/>
    </row>
    <row r="90" ht="15.75" customHeight="1">
      <c r="D90" s="162"/>
    </row>
    <row r="91" ht="15.75" customHeight="1">
      <c r="D91" s="162"/>
    </row>
    <row r="92" ht="15.75" customHeight="1">
      <c r="D92" s="162"/>
    </row>
    <row r="93" ht="15.75" customHeight="1">
      <c r="D93" s="162"/>
    </row>
    <row r="94" ht="15.75" customHeight="1">
      <c r="D94" s="162"/>
    </row>
    <row r="95" ht="15.75" customHeight="1">
      <c r="D95" s="162"/>
    </row>
    <row r="96" ht="15.75" customHeight="1">
      <c r="D96" s="162"/>
    </row>
    <row r="97" ht="15.75" customHeight="1">
      <c r="D97" s="162"/>
    </row>
    <row r="98" ht="15.75" customHeight="1">
      <c r="D98" s="162"/>
    </row>
    <row r="99" ht="15.75" customHeight="1">
      <c r="D99" s="162"/>
    </row>
    <row r="100" ht="15.75" customHeight="1">
      <c r="D100" s="162"/>
    </row>
  </sheetData>
  <mergeCells count="7">
    <mergeCell ref="B1:F1"/>
    <mergeCell ref="B2:F2"/>
    <mergeCell ref="B5:B6"/>
    <mergeCell ref="C5:C6"/>
    <mergeCell ref="D5:D6"/>
    <mergeCell ref="E5:E6"/>
    <mergeCell ref="F5:F6"/>
  </mergeCells>
  <printOptions headings="0" gridLines="0"/>
  <pageMargins left="0.70866141732283472" right="0.31496062992125984" top="0.35433070866141736" bottom="0.74803149606299213" header="0" footer="0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 p</cp:lastModifiedBy>
  <cp:revision>1</cp:revision>
  <dcterms:created xsi:type="dcterms:W3CDTF">2012-12-25T09:12:41Z</dcterms:created>
  <dcterms:modified xsi:type="dcterms:W3CDTF">2023-03-15T14:15:36Z</dcterms:modified>
</cp:coreProperties>
</file>