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9 класс" sheetId="1" state="visible" r:id="rId1"/>
    <sheet name="10 класс" sheetId="2" state="visible" r:id="rId2"/>
    <sheet name="11 класс" sheetId="3" state="visible" r:id="rId3"/>
    <sheet name="соответствие" sheetId="4" state="hidden" r:id="rId4"/>
  </sheets>
  <calcPr/>
</workbook>
</file>

<file path=xl/sharedStrings.xml><?xml version="1.0" encoding="utf-8"?>
<sst xmlns="http://schemas.openxmlformats.org/spreadsheetml/2006/main" count="344" uniqueCount="344">
  <si>
    <t xml:space="preserve">Региональный этап всероссийской олимпиады школьников </t>
  </si>
  <si>
    <t xml:space="preserve">Протокол заседания жюри</t>
  </si>
  <si>
    <t>Класс</t>
  </si>
  <si>
    <t>9</t>
  </si>
  <si>
    <t xml:space="preserve">Предмет: Русский язык</t>
  </si>
  <si>
    <t xml:space="preserve">Дата проведения: 19  января 2023 г.</t>
  </si>
  <si>
    <t xml:space="preserve">№ </t>
  </si>
  <si>
    <t>Шифр</t>
  </si>
  <si>
    <t xml:space="preserve">Теоретический тур</t>
  </si>
  <si>
    <t xml:space="preserve">Фактический балл</t>
  </si>
  <si>
    <t xml:space="preserve">Итоговый балл</t>
  </si>
  <si>
    <t>Место</t>
  </si>
  <si>
    <t>Статус</t>
  </si>
  <si>
    <t xml:space="preserve">Ф.И.О. участника (полностью)</t>
  </si>
  <si>
    <t xml:space="preserve">Образовательная организация</t>
  </si>
  <si>
    <t xml:space="preserve">Макс. балл</t>
  </si>
  <si>
    <t>9-10_1</t>
  </si>
  <si>
    <t>Победитель</t>
  </si>
  <si>
    <t>Аушева</t>
  </si>
  <si>
    <t>Ульяна</t>
  </si>
  <si>
    <t>Викторовна</t>
  </si>
  <si>
    <t xml:space="preserve">ГАУ КО ОО ШИЛИ</t>
  </si>
  <si>
    <t>9-18_1</t>
  </si>
  <si>
    <t>Призёр</t>
  </si>
  <si>
    <t>Потёмкин</t>
  </si>
  <si>
    <t>Тимур</t>
  </si>
  <si>
    <t>Сергеевич</t>
  </si>
  <si>
    <t xml:space="preserve">МАОУ СОШ № 26</t>
  </si>
  <si>
    <t>9-02_1</t>
  </si>
  <si>
    <t>Участник</t>
  </si>
  <si>
    <t>Кравченко</t>
  </si>
  <si>
    <t>Елизавета</t>
  </si>
  <si>
    <t>Александровна</t>
  </si>
  <si>
    <t xml:space="preserve">МАОУ лицей № 49</t>
  </si>
  <si>
    <t>9-19_1</t>
  </si>
  <si>
    <t>Юртаева</t>
  </si>
  <si>
    <t>Алиса</t>
  </si>
  <si>
    <t xml:space="preserve">АНО СОШ "Росток"</t>
  </si>
  <si>
    <t>9-11_1</t>
  </si>
  <si>
    <t>Вертинская</t>
  </si>
  <si>
    <t>Анна</t>
  </si>
  <si>
    <t>Алексеевна</t>
  </si>
  <si>
    <t xml:space="preserve">МАОУ СОШ № 56</t>
  </si>
  <si>
    <t>9-21_1</t>
  </si>
  <si>
    <t>Ступин</t>
  </si>
  <si>
    <t>Захар</t>
  </si>
  <si>
    <t>Дмитриевич</t>
  </si>
  <si>
    <t xml:space="preserve">МАОУ гимназия № 40 им. Ю.А. Гагарина</t>
  </si>
  <si>
    <t>9-17_1</t>
  </si>
  <si>
    <t>Сапунова</t>
  </si>
  <si>
    <t>Светлана</t>
  </si>
  <si>
    <t>Вячеславовна</t>
  </si>
  <si>
    <t xml:space="preserve">МАОУ СОШ № 29</t>
  </si>
  <si>
    <t>9-03_1</t>
  </si>
  <si>
    <t>Красикова</t>
  </si>
  <si>
    <t>Дарья</t>
  </si>
  <si>
    <t>Максимовна</t>
  </si>
  <si>
    <t>9-01_1</t>
  </si>
  <si>
    <t>Василенко</t>
  </si>
  <si>
    <t>Михаил</t>
  </si>
  <si>
    <t>Алексеевич</t>
  </si>
  <si>
    <t xml:space="preserve">МБОУ "Средняя школа п. Железнодорожный"</t>
  </si>
  <si>
    <t>9-04_1</t>
  </si>
  <si>
    <t>Бовина</t>
  </si>
  <si>
    <t>Полина</t>
  </si>
  <si>
    <t>Дмитриевна</t>
  </si>
  <si>
    <t>9-16_1</t>
  </si>
  <si>
    <t>Рукина</t>
  </si>
  <si>
    <t>Варвара</t>
  </si>
  <si>
    <t>Олеговна</t>
  </si>
  <si>
    <t xml:space="preserve">МАОУ гимназия № 32</t>
  </si>
  <si>
    <t>9-20_1</t>
  </si>
  <si>
    <t>Шевцова</t>
  </si>
  <si>
    <t>Виктория</t>
  </si>
  <si>
    <t>Ильинична</t>
  </si>
  <si>
    <t>9-07_1</t>
  </si>
  <si>
    <t>Киргизова</t>
  </si>
  <si>
    <t>Софья</t>
  </si>
  <si>
    <t>Владимировна</t>
  </si>
  <si>
    <t xml:space="preserve">МБОУ гимназия № 7 г. Балтийска имени К.В. Покровского</t>
  </si>
  <si>
    <t>9-13_1</t>
  </si>
  <si>
    <t>Ахметзянова</t>
  </si>
  <si>
    <t>Эвелина</t>
  </si>
  <si>
    <t>Егоровна</t>
  </si>
  <si>
    <t>9-14_1</t>
  </si>
  <si>
    <t>Уколова</t>
  </si>
  <si>
    <t>Мария</t>
  </si>
  <si>
    <t xml:space="preserve">МАОУ СОШ № 48</t>
  </si>
  <si>
    <t>9-22_1</t>
  </si>
  <si>
    <t>Устюгова</t>
  </si>
  <si>
    <t>9-23_1</t>
  </si>
  <si>
    <t>Подвысоцкий</t>
  </si>
  <si>
    <t>Константин</t>
  </si>
  <si>
    <t xml:space="preserve">АНО Лицей "Ганзейская ладья"</t>
  </si>
  <si>
    <t>9-05_1</t>
  </si>
  <si>
    <t>Калашников</t>
  </si>
  <si>
    <t>Даниил</t>
  </si>
  <si>
    <t>Эдуардович</t>
  </si>
  <si>
    <t xml:space="preserve">МАОУ СОШ № 38</t>
  </si>
  <si>
    <t>9-06_1</t>
  </si>
  <si>
    <t>Кузнецова</t>
  </si>
  <si>
    <t>Яна</t>
  </si>
  <si>
    <t>Валентиновна</t>
  </si>
  <si>
    <t>9-09_1</t>
  </si>
  <si>
    <t>Грядова</t>
  </si>
  <si>
    <t xml:space="preserve">МОУ "СОШ № 1 им. С.И. Гусева"</t>
  </si>
  <si>
    <t>9-12_1</t>
  </si>
  <si>
    <t>Иванова</t>
  </si>
  <si>
    <t xml:space="preserve">МБОУ "Средняя школа г.Правдинска"</t>
  </si>
  <si>
    <t>9-15_1</t>
  </si>
  <si>
    <t>Чуйкова</t>
  </si>
  <si>
    <t>Марина</t>
  </si>
  <si>
    <t>Ивановна</t>
  </si>
  <si>
    <t xml:space="preserve">МАОУ СОШ № 46 с УИОП</t>
  </si>
  <si>
    <t>9-08_1</t>
  </si>
  <si>
    <t>Безбородова</t>
  </si>
  <si>
    <t>Вероника</t>
  </si>
  <si>
    <t>Евгеньевна</t>
  </si>
  <si>
    <t xml:space="preserve">Дата </t>
  </si>
  <si>
    <t xml:space="preserve">Количество заявленных участников:</t>
  </si>
  <si>
    <t xml:space="preserve">Количество не явившихся:</t>
  </si>
  <si>
    <t xml:space="preserve">Количество участников:</t>
  </si>
  <si>
    <t xml:space="preserve">Подпись председателя жюри  __________________</t>
  </si>
  <si>
    <t xml:space="preserve">Кочеткова О.Л.</t>
  </si>
  <si>
    <t xml:space="preserve">Подпись секретаря _________________________________</t>
  </si>
  <si>
    <t xml:space="preserve">Почечун М.А.</t>
  </si>
  <si>
    <t>10</t>
  </si>
  <si>
    <t xml:space="preserve">Первичный балл</t>
  </si>
  <si>
    <t>Макс.балл</t>
  </si>
  <si>
    <t>10-24_1</t>
  </si>
  <si>
    <t>Григорян</t>
  </si>
  <si>
    <t>Эмма</t>
  </si>
  <si>
    <t>Гегамовна</t>
  </si>
  <si>
    <t>10-12_1</t>
  </si>
  <si>
    <t>Долнаков</t>
  </si>
  <si>
    <t>Максим</t>
  </si>
  <si>
    <t>Валерьевич</t>
  </si>
  <si>
    <t>10-05_1</t>
  </si>
  <si>
    <t>Чаплыгина</t>
  </si>
  <si>
    <t>Константиновна</t>
  </si>
  <si>
    <t>10-17_1</t>
  </si>
  <si>
    <t>Егорова</t>
  </si>
  <si>
    <t>Ксения</t>
  </si>
  <si>
    <t>10-28_1</t>
  </si>
  <si>
    <t>Азарова</t>
  </si>
  <si>
    <t>Кира</t>
  </si>
  <si>
    <t xml:space="preserve">МБОУ СОШ "Школа будущего"</t>
  </si>
  <si>
    <t>10-08_1</t>
  </si>
  <si>
    <t>Шаромова</t>
  </si>
  <si>
    <t>Игоревна</t>
  </si>
  <si>
    <t xml:space="preserve">МАОУ "Лицей № 5"</t>
  </si>
  <si>
    <t>10-18_1</t>
  </si>
  <si>
    <t>Крутась</t>
  </si>
  <si>
    <t>Екатерина</t>
  </si>
  <si>
    <t xml:space="preserve">МБОУ "Классическая школа" г. Гурьевска</t>
  </si>
  <si>
    <t>10-02_1</t>
  </si>
  <si>
    <t>Шендерюк-Жидкова</t>
  </si>
  <si>
    <t xml:space="preserve">МАОУ лицей № 23</t>
  </si>
  <si>
    <t>10-19_1</t>
  </si>
  <si>
    <t>Ивашкина</t>
  </si>
  <si>
    <t>Валерия</t>
  </si>
  <si>
    <t>Сергеевна</t>
  </si>
  <si>
    <t xml:space="preserve">МАОУ лицей № 17</t>
  </si>
  <si>
    <t>10-25_1</t>
  </si>
  <si>
    <t>Богданова</t>
  </si>
  <si>
    <t>10-16_1</t>
  </si>
  <si>
    <t>Кузнецов-Свинцов</t>
  </si>
  <si>
    <t>Данила</t>
  </si>
  <si>
    <t>Андреевич</t>
  </si>
  <si>
    <t>10-09_1</t>
  </si>
  <si>
    <t>Сорокина</t>
  </si>
  <si>
    <t xml:space="preserve">МБОУ СОШ г. Мамоново</t>
  </si>
  <si>
    <t>10-06_1</t>
  </si>
  <si>
    <t>Попов</t>
  </si>
  <si>
    <t>Иван</t>
  </si>
  <si>
    <t>Владимирович</t>
  </si>
  <si>
    <t>10-27_1</t>
  </si>
  <si>
    <t>Барашковская</t>
  </si>
  <si>
    <t xml:space="preserve">МБОУ СОШ № 2</t>
  </si>
  <si>
    <t>10-30_1</t>
  </si>
  <si>
    <t>Дедкова</t>
  </si>
  <si>
    <t>Андреевна</t>
  </si>
  <si>
    <t xml:space="preserve">МАОУ СОШ № 7</t>
  </si>
  <si>
    <t>10-13_1</t>
  </si>
  <si>
    <t>Жбанова</t>
  </si>
  <si>
    <t>10-21_1</t>
  </si>
  <si>
    <t>Демидова</t>
  </si>
  <si>
    <t xml:space="preserve">МАОУ СОШ № 57</t>
  </si>
  <si>
    <t>10-01_1</t>
  </si>
  <si>
    <t>Мухарямова</t>
  </si>
  <si>
    <t>Рафаэлевна</t>
  </si>
  <si>
    <t xml:space="preserve">МАОУ СОШ № 33</t>
  </si>
  <si>
    <t>10-04_1</t>
  </si>
  <si>
    <t>Передний</t>
  </si>
  <si>
    <t>Владислав</t>
  </si>
  <si>
    <t>Евгеньевич</t>
  </si>
  <si>
    <t xml:space="preserve">МАОУ СОШ № 58</t>
  </si>
  <si>
    <t>10-07_1</t>
  </si>
  <si>
    <t>Панова</t>
  </si>
  <si>
    <t>10-29_1</t>
  </si>
  <si>
    <t>Владимиров</t>
  </si>
  <si>
    <t>Глеб</t>
  </si>
  <si>
    <t>Александрович</t>
  </si>
  <si>
    <t xml:space="preserve">МАОУ СОШ № 3 г. Черняховска</t>
  </si>
  <si>
    <t>10-23_1</t>
  </si>
  <si>
    <t>Василюк</t>
  </si>
  <si>
    <t>Анастасия</t>
  </si>
  <si>
    <t>10-31_1</t>
  </si>
  <si>
    <t>Дидоренко</t>
  </si>
  <si>
    <t>10-10_1</t>
  </si>
  <si>
    <t>Павленко</t>
  </si>
  <si>
    <t>Денисович</t>
  </si>
  <si>
    <t>10-11_1</t>
  </si>
  <si>
    <t>Литвиненко</t>
  </si>
  <si>
    <t>Арина</t>
  </si>
  <si>
    <t xml:space="preserve">МАОУ гимназия № 1</t>
  </si>
  <si>
    <t>10-22_1</t>
  </si>
  <si>
    <t>Доброхотова</t>
  </si>
  <si>
    <t>10-20_1</t>
  </si>
  <si>
    <t>Затонец</t>
  </si>
  <si>
    <t>София</t>
  </si>
  <si>
    <t xml:space="preserve">МБОУ "СШ им. А. Моисеева пос. Знаменска"</t>
  </si>
  <si>
    <t>10-14_1</t>
  </si>
  <si>
    <t>Ли</t>
  </si>
  <si>
    <t xml:space="preserve">МАОУ "СОШ № 1 г. Краснознаменска"</t>
  </si>
  <si>
    <t>10-03_1</t>
  </si>
  <si>
    <t>Надежкина</t>
  </si>
  <si>
    <t>Алина</t>
  </si>
  <si>
    <t xml:space="preserve">МАОУ "Гимназия № 1"</t>
  </si>
  <si>
    <t>10-26_1</t>
  </si>
  <si>
    <t>Добрыдень</t>
  </si>
  <si>
    <t xml:space="preserve">МАОУ "СОШ № 1" г. Светлогорска</t>
  </si>
  <si>
    <t>10-15_1</t>
  </si>
  <si>
    <t>Магомадова</t>
  </si>
  <si>
    <t>Аниса</t>
  </si>
  <si>
    <t>Ахмед-Бешировна</t>
  </si>
  <si>
    <t xml:space="preserve">Подпись председателя жюри  ___________________</t>
  </si>
  <si>
    <t>11</t>
  </si>
  <si>
    <t xml:space="preserve">Макс. Балл</t>
  </si>
  <si>
    <t>11-11_1</t>
  </si>
  <si>
    <t>Макарова</t>
  </si>
  <si>
    <t>11-08_1</t>
  </si>
  <si>
    <t>Черняховский</t>
  </si>
  <si>
    <t>Илья</t>
  </si>
  <si>
    <t>11-06_1</t>
  </si>
  <si>
    <t>Просина</t>
  </si>
  <si>
    <t>Павловна</t>
  </si>
  <si>
    <t>11-19_1</t>
  </si>
  <si>
    <t>Коробкова</t>
  </si>
  <si>
    <t xml:space="preserve">МАОУ лицей 35 им. Буткова В.В.</t>
  </si>
  <si>
    <t>11-13_1</t>
  </si>
  <si>
    <t>Панина</t>
  </si>
  <si>
    <t>Ирина</t>
  </si>
  <si>
    <t>11-03_1</t>
  </si>
  <si>
    <t>Третьяков</t>
  </si>
  <si>
    <t xml:space="preserve">МАОУ "СОШ г. Зеленоградска"</t>
  </si>
  <si>
    <t>11-10_1</t>
  </si>
  <si>
    <t>Солнцев</t>
  </si>
  <si>
    <t>Михайлович</t>
  </si>
  <si>
    <t>11-01_1</t>
  </si>
  <si>
    <t>Цветкова</t>
  </si>
  <si>
    <t>Евгения</t>
  </si>
  <si>
    <t>Геннадьевна</t>
  </si>
  <si>
    <t>11-23_1</t>
  </si>
  <si>
    <t>Гапоненко</t>
  </si>
  <si>
    <t>Васильевна</t>
  </si>
  <si>
    <t>11-27_1</t>
  </si>
  <si>
    <t>Емельянова</t>
  </si>
  <si>
    <t>Александра</t>
  </si>
  <si>
    <t>Николаевна</t>
  </si>
  <si>
    <t xml:space="preserve">МБОУ гимназия г. Гурьевска</t>
  </si>
  <si>
    <t>11-26_1</t>
  </si>
  <si>
    <t>Быченкова</t>
  </si>
  <si>
    <t>Михайловна</t>
  </si>
  <si>
    <t>11-17_1</t>
  </si>
  <si>
    <t>Котова</t>
  </si>
  <si>
    <t>11-07_1</t>
  </si>
  <si>
    <t>Сидоренко</t>
  </si>
  <si>
    <t xml:space="preserve">МАОУ "СОШ п. Донское"</t>
  </si>
  <si>
    <t>11-15_1</t>
  </si>
  <si>
    <t>Лашина</t>
  </si>
  <si>
    <t>Наталья</t>
  </si>
  <si>
    <t>11-04_1</t>
  </si>
  <si>
    <t>Скуратович</t>
  </si>
  <si>
    <t>Эдуардовна</t>
  </si>
  <si>
    <t>11-12_1</t>
  </si>
  <si>
    <t>Мелещенко</t>
  </si>
  <si>
    <t>11-25_1</t>
  </si>
  <si>
    <t>Ивлева</t>
  </si>
  <si>
    <t xml:space="preserve">МАОУ СОШ № 2</t>
  </si>
  <si>
    <t>11-24_1</t>
  </si>
  <si>
    <t>Звиадзе</t>
  </si>
  <si>
    <t>11-14_1</t>
  </si>
  <si>
    <t>Колисниченко</t>
  </si>
  <si>
    <t>Дмитрий</t>
  </si>
  <si>
    <t>Викторович</t>
  </si>
  <si>
    <t xml:space="preserve">Православная гимназия г. Калининграда</t>
  </si>
  <si>
    <t>11-29_1</t>
  </si>
  <si>
    <t>Вуколов</t>
  </si>
  <si>
    <t>Всеволод</t>
  </si>
  <si>
    <t xml:space="preserve">МБОУ лицей № 1</t>
  </si>
  <si>
    <t>11-20_1</t>
  </si>
  <si>
    <t>Никитина</t>
  </si>
  <si>
    <t>Вера</t>
  </si>
  <si>
    <t>11-16_1</t>
  </si>
  <si>
    <t>Миронова</t>
  </si>
  <si>
    <t>11-05_1</t>
  </si>
  <si>
    <t>Ряплова</t>
  </si>
  <si>
    <t>Анатольевна</t>
  </si>
  <si>
    <t>11-09_1</t>
  </si>
  <si>
    <t>Федоров</t>
  </si>
  <si>
    <t>Андрей</t>
  </si>
  <si>
    <t>Константинович</t>
  </si>
  <si>
    <t>11-02_1</t>
  </si>
  <si>
    <t>Хрипливая</t>
  </si>
  <si>
    <t xml:space="preserve">МБОУ "Новостроевская СОШ"</t>
  </si>
  <si>
    <t>11-18_1</t>
  </si>
  <si>
    <t>Мышева</t>
  </si>
  <si>
    <t>Ольга</t>
  </si>
  <si>
    <t xml:space="preserve">МАОУ СОШ п. Переславское</t>
  </si>
  <si>
    <t>11-21_1</t>
  </si>
  <si>
    <t>Колобутина</t>
  </si>
  <si>
    <t>11-28_1</t>
  </si>
  <si>
    <t>Григорьева</t>
  </si>
  <si>
    <t xml:space="preserve">МАОУ лицей № 18</t>
  </si>
  <si>
    <t>11-22_1</t>
  </si>
  <si>
    <t>Иванченко</t>
  </si>
  <si>
    <t>11-30_1</t>
  </si>
  <si>
    <t>Зиемелис</t>
  </si>
  <si>
    <t>Егорий</t>
  </si>
  <si>
    <t>Романович</t>
  </si>
  <si>
    <t>11-31_1</t>
  </si>
  <si>
    <t>Ефимова</t>
  </si>
  <si>
    <t>11-32_1</t>
  </si>
  <si>
    <t>Белогривцева</t>
  </si>
  <si>
    <t xml:space="preserve">МБОУ "СОШ им. М.С. Любушкина МО "Янтарный городской округ"</t>
  </si>
  <si>
    <t>Дата</t>
  </si>
  <si>
    <t xml:space="preserve">Подпись председателя жюри  ________________</t>
  </si>
  <si>
    <t xml:space="preserve">III этап Всеросийской олимпиады школьников </t>
  </si>
  <si>
    <t>9-11</t>
  </si>
  <si>
    <t>Предмет</t>
  </si>
  <si>
    <t xml:space="preserve">Дата проведения:</t>
  </si>
  <si>
    <t xml:space="preserve">Индивидуальный номер</t>
  </si>
  <si>
    <t>ОУ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</si>
</sst>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_-;\-* #,##0.00_-;_-* &quot;-&quot;??_-;_-@_-"/>
  </numFmts>
  <fonts count="25">
    <font>
      <name val="Arial"/>
      <color theme="1"/>
      <sz val="11.000000"/>
    </font>
    <font>
      <name val="Calibri"/>
      <color theme="1"/>
      <sz val="11.000000"/>
      <scheme val="minor"/>
    </font>
    <font>
      <name val="Calibri"/>
      <sz val="10.000000"/>
      <scheme val="minor"/>
    </font>
    <font>
      <name val="Arial"/>
      <sz val="11.000000"/>
    </font>
    <font>
      <name val="Arial"/>
      <b/>
      <sz val="12.000000"/>
    </font>
    <font>
      <name val="Arial"/>
      <b/>
      <sz val="10.000000"/>
    </font>
    <font>
      <name val="Arial"/>
      <b/>
      <i/>
      <sz val="10.000000"/>
    </font>
    <font>
      <name val="Arial"/>
      <b/>
      <i/>
      <sz val="12.000000"/>
      <u/>
    </font>
    <font>
      <name val="Arial"/>
      <sz val="9.000000"/>
    </font>
    <font>
      <name val="Arial"/>
      <b/>
      <i/>
      <sz val="9.000000"/>
    </font>
    <font>
      <name val="Arial"/>
      <b/>
      <sz val="9.000000"/>
    </font>
    <font>
      <name val="Arial"/>
      <b/>
      <sz val="11.000000"/>
    </font>
    <font>
      <name val="Times New Roman"/>
      <sz val="12.000000"/>
    </font>
    <font>
      <name val="Arial"/>
      <sz val="10.000000"/>
    </font>
    <font>
      <name val="Arimo"/>
      <sz val="11.000000"/>
    </font>
    <font>
      <name val="Arimo"/>
      <b/>
      <sz val="11.000000"/>
    </font>
    <font>
      <name val="Arimo"/>
      <b/>
      <i/>
      <sz val="10.000000"/>
    </font>
    <font>
      <name val="Arimo"/>
      <b/>
      <i/>
      <sz val="10.000000"/>
      <u/>
    </font>
    <font>
      <name val="Arimo"/>
      <sz val="10.000000"/>
    </font>
    <font>
      <name val="Arimo"/>
      <b/>
      <i/>
      <sz val="11.000000"/>
      <u/>
    </font>
    <font>
      <name val="Arial"/>
      <sz val="12.000000"/>
    </font>
    <font>
      <name val="Arimo"/>
      <sz val="9.000000"/>
    </font>
    <font>
      <name val="Arimo"/>
      <b/>
      <sz val="10.000000"/>
    </font>
    <font>
      <name val="Arimo"/>
      <b/>
      <i/>
      <sz val="12.000000"/>
      <u/>
    </font>
    <font>
      <name val="Arimo"/>
      <sz val="8.000000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3"/>
      </patternFill>
    </fill>
    <fill>
      <patternFill patternType="solid">
        <fgColor theme="0"/>
        <bgColor indexed="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3" fillId="0" borderId="0" numFmtId="160" applyNumberFormat="1" applyFont="0" applyFill="0" applyBorder="0" applyProtection="0"/>
  </cellStyleXfs>
  <cellXfs count="119">
    <xf fontId="0" fillId="0" borderId="0" numFmtId="0" xfId="0"/>
    <xf fontId="3" fillId="0" borderId="0" numFmtId="0" xfId="0" applyFont="1"/>
    <xf fontId="4" fillId="0" borderId="0" numFmtId="0" xfId="0" applyFont="1" applyAlignment="1">
      <alignment horizontal="center"/>
    </xf>
    <xf fontId="3" fillId="0" borderId="0" numFmtId="0" xfId="0" applyFont="1" applyAlignment="1">
      <alignment horizontal="center"/>
    </xf>
    <xf fontId="5" fillId="0" borderId="0" numFmtId="0" xfId="0" applyFont="1"/>
    <xf fontId="6" fillId="0" borderId="0" numFmtId="0" xfId="0" applyFont="1"/>
    <xf fontId="7" fillId="0" borderId="0" numFmtId="49" xfId="0" applyNumberFormat="1" applyFont="1" applyAlignment="1">
      <alignment horizontal="left"/>
    </xf>
    <xf fontId="6" fillId="0" borderId="0" numFmtId="0" xfId="0" applyFont="1" applyAlignment="1">
      <alignment horizontal="center"/>
    </xf>
    <xf fontId="7" fillId="0" borderId="0" numFmtId="0" xfId="0" applyFont="1"/>
    <xf fontId="8" fillId="2" borderId="1" numFmtId="0" xfId="0" applyFont="1" applyFill="1" applyBorder="1" applyAlignment="1">
      <alignment horizontal="center" vertical="center" wrapText="1"/>
    </xf>
    <xf fontId="9" fillId="2" borderId="1" numFmtId="0" xfId="0" applyFont="1" applyFill="1" applyBorder="1" applyAlignment="1">
      <alignment horizontal="center" vertical="center" wrapText="1"/>
    </xf>
    <xf fontId="9" fillId="2" borderId="1" numFmtId="0" xfId="0" applyFont="1" applyFill="1" applyBorder="1" applyAlignment="1" applyProtection="1">
      <alignment horizontal="center" textRotation="90" vertical="center" wrapText="1"/>
      <protection hidden="1"/>
    </xf>
    <xf fontId="9" fillId="2" borderId="1" numFmtId="160" xfId="4" applyNumberFormat="1" applyFont="1" applyFill="1" applyBorder="1" applyAlignment="1" applyProtection="1">
      <alignment horizontal="center" vertical="center" wrapText="1"/>
      <protection hidden="1"/>
    </xf>
    <xf fontId="10" fillId="0" borderId="1" numFmtId="0" xfId="0" applyFont="1" applyBorder="1" applyAlignment="1" applyProtection="1">
      <alignment horizontal="center" vertical="center" wrapText="1"/>
      <protection hidden="1"/>
    </xf>
    <xf fontId="10" fillId="0" borderId="1" numFmtId="0" xfId="0" applyFont="1" applyBorder="1" applyAlignment="1">
      <alignment horizontal="center" vertical="center" wrapText="1"/>
    </xf>
    <xf fontId="10" fillId="0" borderId="1" numFmtId="160" xfId="4" applyNumberFormat="1" applyFont="1" applyBorder="1" applyAlignment="1">
      <alignment horizontal="center" vertical="center"/>
    </xf>
    <xf fontId="10" fillId="0" borderId="1" numFmtId="0" xfId="0" applyFont="1" applyBorder="1" applyAlignment="1">
      <alignment horizontal="center" vertical="center"/>
    </xf>
    <xf fontId="10" fillId="0" borderId="0" numFmtId="0" xfId="0" applyFont="1" applyAlignment="1">
      <alignment vertical="center"/>
    </xf>
    <xf fontId="10" fillId="2" borderId="1" numFmtId="0" xfId="0" applyFont="1" applyFill="1" applyBorder="1" applyAlignment="1">
      <alignment horizontal="center" vertical="center" wrapText="1"/>
    </xf>
    <xf fontId="11" fillId="2" borderId="1" numFmtId="0" xfId="0" applyFont="1" applyFill="1" applyBorder="1" applyAlignment="1">
      <alignment horizontal="center" vertical="center"/>
    </xf>
    <xf fontId="11" fillId="2" borderId="1" numFmtId="0" xfId="0" applyFont="1" applyFill="1" applyBorder="1" applyAlignment="1">
      <alignment horizontal="center" vertical="center" wrapText="1"/>
    </xf>
    <xf fontId="5" fillId="2" borderId="1" numFmtId="0" xfId="0" applyFont="1" applyFill="1" applyBorder="1" applyAlignment="1" applyProtection="1">
      <alignment horizontal="center" vertical="center" wrapText="1"/>
      <protection hidden="1"/>
    </xf>
    <xf fontId="8" fillId="2" borderId="1" numFmtId="0" xfId="0" applyFont="1" applyFill="1" applyBorder="1" applyAlignment="1">
      <alignment horizontal="center" vertical="center"/>
    </xf>
    <xf fontId="12" fillId="2" borderId="1" numFmtId="0" xfId="0" applyFont="1" applyFill="1" applyBorder="1" applyAlignment="1">
      <alignment horizontal="center" vertical="center" wrapText="1"/>
    </xf>
    <xf fontId="13" fillId="2" borderId="1" numFmtId="0" xfId="0" applyFont="1" applyFill="1" applyBorder="1" applyAlignment="1">
      <alignment horizontal="center" vertical="center"/>
    </xf>
    <xf fontId="9" fillId="2" borderId="1" numFmtId="0" xfId="0" applyFont="1" applyFill="1" applyBorder="1" applyAlignment="1" applyProtection="1">
      <alignment horizontal="center" vertical="center" wrapText="1"/>
      <protection hidden="1"/>
    </xf>
    <xf fontId="3" fillId="3" borderId="1" numFmtId="0" xfId="0" applyFont="1" applyFill="1" applyBorder="1" applyAlignment="1">
      <alignment horizontal="center" vertical="center" wrapText="1"/>
    </xf>
    <xf fontId="13" fillId="0" borderId="1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center"/>
    </xf>
    <xf fontId="12" fillId="2" borderId="1" numFmtId="0" xfId="0" applyFont="1" applyFill="1" applyBorder="1" applyAlignment="1">
      <alignment vertical="top" wrapText="1"/>
    </xf>
    <xf fontId="3" fillId="0" borderId="1" numFmtId="0" xfId="2" applyFont="1" applyBorder="1" applyAlignment="1">
      <alignment horizontal="center" vertical="center"/>
    </xf>
    <xf fontId="12" fillId="2" borderId="1" numFmtId="0" xfId="0" applyFont="1" applyFill="1" applyBorder="1" applyAlignment="1">
      <alignment vertical="center"/>
    </xf>
    <xf fontId="3" fillId="3" borderId="1" numFmtId="0" xfId="3" applyFont="1" applyFill="1" applyBorder="1" applyAlignment="1">
      <alignment horizontal="center" vertical="center" wrapText="1"/>
    </xf>
    <xf fontId="8" fillId="0" borderId="0" numFmtId="0" xfId="0" applyFont="1" applyAlignment="1">
      <alignment horizontal="center" vertical="center" wrapText="1"/>
    </xf>
    <xf fontId="0" fillId="3" borderId="0" numFmtId="0" xfId="0" applyFill="1" applyAlignment="1">
      <alignment horizontal="center" wrapText="1"/>
    </xf>
    <xf fontId="5" fillId="0" borderId="0" numFmtId="0" xfId="0" applyFont="1" applyAlignment="1">
      <alignment horizontal="center" vertical="center" wrapText="1"/>
    </xf>
    <xf fontId="8" fillId="2" borderId="0" numFmtId="0" xfId="0" applyFont="1" applyFill="1" applyAlignment="1">
      <alignment horizontal="center" vertical="center" wrapText="1"/>
    </xf>
    <xf fontId="9" fillId="0" borderId="0" numFmtId="0" xfId="0" applyFont="1" applyAlignment="1" applyProtection="1">
      <alignment horizontal="center" vertical="center" wrapText="1"/>
      <protection hidden="1"/>
    </xf>
    <xf fontId="9" fillId="2" borderId="0" numFmtId="0" xfId="0" applyFont="1" applyFill="1" applyAlignment="1" applyProtection="1">
      <alignment horizontal="center" vertical="center" wrapText="1"/>
      <protection hidden="1"/>
    </xf>
    <xf fontId="8" fillId="0" borderId="0" numFmtId="0" xfId="0" applyFont="1"/>
    <xf fontId="8" fillId="0" borderId="0" numFmtId="0" xfId="0" applyFont="1" applyAlignment="1">
      <alignment horizontal="left"/>
    </xf>
    <xf fontId="3" fillId="0" borderId="0" numFmtId="0" xfId="0" applyFont="1" applyAlignment="1">
      <alignment horizontal="right" wrapText="1"/>
    </xf>
    <xf fontId="3" fillId="0" borderId="0" numFmtId="14" xfId="0" applyNumberFormat="1" applyFont="1" applyAlignment="1">
      <alignment horizontal="right" wrapText="1"/>
    </xf>
    <xf fontId="3" fillId="0" borderId="0" numFmtId="14" xfId="0" applyNumberFormat="1" applyFont="1" applyAlignment="1">
      <alignment horizontal="left"/>
    </xf>
    <xf fontId="8" fillId="0" borderId="0" numFmtId="0" xfId="0" applyFont="1" applyAlignment="1">
      <alignment horizontal="center"/>
    </xf>
    <xf fontId="14" fillId="0" borderId="0" numFmtId="0" xfId="0" applyFont="1"/>
    <xf fontId="15" fillId="0" borderId="0" numFmtId="0" xfId="0" applyFont="1" applyAlignment="1">
      <alignment horizontal="center"/>
    </xf>
    <xf fontId="0" fillId="0" borderId="0" numFmtId="0" xfId="0"/>
    <xf fontId="14" fillId="0" borderId="0" numFmtId="0" xfId="0" applyFont="1" applyAlignment="1">
      <alignment horizontal="center"/>
    </xf>
    <xf fontId="16" fillId="0" borderId="0" numFmtId="0" xfId="0" applyFont="1"/>
    <xf fontId="17" fillId="0" borderId="0" numFmtId="49" xfId="0" applyNumberFormat="1" applyFont="1" applyAlignment="1">
      <alignment horizontal="left"/>
    </xf>
    <xf fontId="17" fillId="0" borderId="0" numFmtId="0" xfId="0" applyFont="1"/>
    <xf fontId="16" fillId="0" borderId="0" numFmtId="0" xfId="0" applyFont="1" applyAlignment="1">
      <alignment horizontal="center"/>
    </xf>
    <xf fontId="18" fillId="0" borderId="0" numFmtId="0" xfId="0" applyFont="1"/>
    <xf fontId="18" fillId="0" borderId="0" numFmtId="0" xfId="0" applyFont="1" applyAlignment="1">
      <alignment horizontal="center"/>
    </xf>
    <xf fontId="17" fillId="0" borderId="0" numFmtId="0" xfId="0" applyFont="1" applyAlignment="1">
      <alignment horizontal="left"/>
    </xf>
    <xf fontId="19" fillId="0" borderId="0" numFmtId="0" xfId="0" applyFont="1" applyAlignment="1">
      <alignment horizontal="left"/>
    </xf>
    <xf fontId="9" fillId="2" borderId="1" numFmtId="160" xfId="4" applyNumberFormat="1" applyFont="1" applyFill="1" applyBorder="1" applyAlignment="1">
      <alignment horizontal="center" vertical="center" wrapText="1"/>
    </xf>
    <xf fontId="9" fillId="2" borderId="1" numFmtId="0" xfId="0" applyFont="1" applyFill="1" applyBorder="1" applyAlignment="1" applyProtection="1">
      <alignment textRotation="90" vertical="center" wrapText="1"/>
      <protection hidden="1"/>
    </xf>
    <xf fontId="9" fillId="2" borderId="1" numFmtId="160" xfId="4" applyNumberFormat="1" applyFont="1" applyFill="1" applyBorder="1" applyAlignment="1" applyProtection="1">
      <alignment vertical="center" wrapText="1"/>
      <protection hidden="1"/>
    </xf>
    <xf fontId="5" fillId="2" borderId="1" numFmtId="0" xfId="0" applyFont="1" applyFill="1" applyBorder="1" applyAlignment="1">
      <alignment horizontal="center" vertical="center" wrapText="1"/>
    </xf>
    <xf fontId="5" fillId="2" borderId="1" numFmtId="160" xfId="4" applyNumberFormat="1" applyFont="1" applyFill="1" applyBorder="1" applyAlignment="1" applyProtection="1">
      <alignment horizontal="center" vertical="center" wrapText="1"/>
      <protection hidden="1"/>
    </xf>
    <xf fontId="8" fillId="2" borderId="1" numFmtId="0" xfId="0" applyFont="1" applyFill="1" applyBorder="1" applyAlignment="1">
      <alignment horizontal="left"/>
    </xf>
    <xf fontId="13" fillId="2" borderId="1" numFmtId="0" xfId="0" applyFont="1" applyFill="1" applyBorder="1" applyAlignment="1">
      <alignment horizontal="center"/>
    </xf>
    <xf fontId="3" fillId="4" borderId="1" numFmtId="0" xfId="3" applyFont="1" applyFill="1" applyBorder="1" applyAlignment="1">
      <alignment horizontal="center" vertical="top"/>
    </xf>
    <xf fontId="3" fillId="0" borderId="1" numFmtId="0" xfId="0" applyFont="1" applyBorder="1"/>
    <xf fontId="20" fillId="2" borderId="1" numFmtId="0" xfId="0" applyFont="1" applyFill="1" applyBorder="1" applyAlignment="1">
      <alignment vertical="top" wrapText="1"/>
    </xf>
    <xf fontId="3" fillId="3" borderId="1" numFmtId="0" xfId="0" applyFont="1" applyFill="1" applyBorder="1" applyAlignment="1">
      <alignment horizontal="center" vertical="top" wrapText="1"/>
    </xf>
    <xf fontId="20" fillId="2" borderId="1" numFmtId="0" xfId="0" applyFont="1" applyFill="1" applyBorder="1" applyAlignment="1">
      <alignment vertical="center"/>
    </xf>
    <xf fontId="3" fillId="3" borderId="1" numFmtId="0" xfId="3" applyFont="1" applyFill="1" applyBorder="1" applyAlignment="1">
      <alignment horizontal="center" vertical="top" wrapText="1"/>
    </xf>
    <xf fontId="3" fillId="3" borderId="1" numFmtId="0" xfId="3" applyFont="1" applyFill="1" applyBorder="1" applyAlignment="1">
      <alignment horizontal="center" vertical="top"/>
    </xf>
    <xf fontId="20" fillId="2" borderId="1" numFmtId="0" xfId="0" applyFont="1" applyFill="1" applyBorder="1" applyAlignment="1">
      <alignment wrapText="1"/>
    </xf>
    <xf fontId="21" fillId="0" borderId="0" numFmtId="0" xfId="0" applyFont="1"/>
    <xf fontId="21" fillId="0" borderId="0" numFmtId="0" xfId="0" applyFont="1" applyAlignment="1">
      <alignment horizontal="center"/>
    </xf>
    <xf fontId="21" fillId="0" borderId="0" numFmtId="0" xfId="0" applyFont="1" applyAlignment="1">
      <alignment horizontal="center" vertical="center"/>
    </xf>
    <xf fontId="14" fillId="0" borderId="0" numFmtId="14" xfId="0" applyNumberFormat="1" applyFont="1"/>
    <xf fontId="14" fillId="0" borderId="0" numFmtId="0" xfId="0" applyFont="1" applyAlignment="1">
      <alignment vertical="top" wrapText="1"/>
    </xf>
    <xf fontId="8" fillId="2" borderId="2" numFmtId="0" xfId="0" applyFont="1" applyFill="1" applyBorder="1" applyAlignment="1">
      <alignment horizontal="center" vertical="center" wrapText="1"/>
    </xf>
    <xf fontId="9" fillId="2" borderId="3" numFmtId="0" xfId="0" applyFont="1" applyFill="1" applyBorder="1" applyAlignment="1">
      <alignment horizontal="center" vertical="center" wrapText="1"/>
    </xf>
    <xf fontId="9" fillId="2" borderId="4" numFmtId="0" xfId="0" applyFont="1" applyFill="1" applyBorder="1" applyAlignment="1">
      <alignment horizontal="center" vertical="center" wrapText="1"/>
    </xf>
    <xf fontId="9" fillId="2" borderId="5" numFmtId="0" xfId="0" applyFont="1" applyFill="1" applyBorder="1" applyAlignment="1">
      <alignment horizontal="center" vertical="center" wrapText="1"/>
    </xf>
    <xf fontId="9" fillId="2" borderId="2" numFmtId="0" xfId="0" applyFont="1" applyFill="1" applyBorder="1" applyAlignment="1" applyProtection="1">
      <alignment horizontal="center" textRotation="90" vertical="center" wrapText="1"/>
      <protection hidden="1"/>
    </xf>
    <xf fontId="9" fillId="2" borderId="2" numFmtId="160" xfId="4" applyNumberFormat="1" applyFont="1" applyFill="1" applyBorder="1" applyAlignment="1" applyProtection="1">
      <alignment horizontal="center" vertical="center" wrapText="1"/>
      <protection hidden="1"/>
    </xf>
    <xf fontId="10" fillId="0" borderId="2" numFmtId="0" xfId="0" applyFont="1" applyBorder="1" applyAlignment="1" applyProtection="1">
      <alignment horizontal="center" vertical="center" wrapText="1"/>
      <protection hidden="1"/>
    </xf>
    <xf fontId="10" fillId="0" borderId="2" numFmtId="0" xfId="0" applyFont="1" applyBorder="1" applyAlignment="1">
      <alignment horizontal="center" vertical="center" wrapText="1"/>
    </xf>
    <xf fontId="10" fillId="0" borderId="6" numFmtId="160" xfId="4" applyNumberFormat="1" applyFont="1" applyBorder="1" applyAlignment="1">
      <alignment horizontal="center" vertical="center"/>
    </xf>
    <xf fontId="10" fillId="0" borderId="0" numFmtId="160" xfId="4" applyNumberFormat="1" applyFont="1" applyAlignment="1">
      <alignment horizontal="center" vertical="center"/>
    </xf>
    <xf fontId="10" fillId="0" borderId="0" numFmtId="0" xfId="0" applyFont="1" applyAlignment="1">
      <alignment horizontal="center" vertical="center"/>
    </xf>
    <xf fontId="8" fillId="2" borderId="7" numFmtId="0" xfId="0" applyFont="1" applyFill="1" applyBorder="1" applyAlignment="1">
      <alignment horizontal="center" vertical="center" wrapText="1"/>
    </xf>
    <xf fontId="8" fillId="2" borderId="8" numFmtId="0" xfId="0" applyFont="1" applyFill="1" applyBorder="1" applyAlignment="1">
      <alignment horizontal="center" vertical="center" wrapText="1"/>
    </xf>
    <xf fontId="9" fillId="2" borderId="8" numFmtId="0" xfId="0" applyFont="1" applyFill="1" applyBorder="1" applyAlignment="1" applyProtection="1">
      <alignment horizontal="center" textRotation="90" vertical="center" wrapText="1"/>
      <protection hidden="1"/>
    </xf>
    <xf fontId="9" fillId="2" borderId="7" numFmtId="160" xfId="4" applyNumberFormat="1" applyFont="1" applyFill="1" applyBorder="1" applyAlignment="1" applyProtection="1">
      <alignment horizontal="center" vertical="center" wrapText="1"/>
      <protection hidden="1"/>
    </xf>
    <xf fontId="10" fillId="0" borderId="7" numFmtId="0" xfId="0" applyFont="1" applyBorder="1" applyAlignment="1" applyProtection="1">
      <alignment horizontal="center" vertical="center" wrapText="1"/>
      <protection hidden="1"/>
    </xf>
    <xf fontId="10" fillId="0" borderId="7" numFmtId="0" xfId="0" applyFont="1" applyBorder="1" applyAlignment="1">
      <alignment horizontal="center" vertical="center" wrapText="1"/>
    </xf>
    <xf fontId="5" fillId="2" borderId="2" numFmtId="0" xfId="0" applyFont="1" applyFill="1" applyBorder="1" applyAlignment="1">
      <alignment horizontal="center"/>
    </xf>
    <xf fontId="5" fillId="2" borderId="2" numFmtId="0" xfId="0" applyFont="1" applyFill="1" applyBorder="1" applyAlignment="1">
      <alignment horizontal="center" vertical="center" wrapText="1"/>
    </xf>
    <xf fontId="5" fillId="2" borderId="2" numFmtId="0" xfId="0" applyFont="1" applyFill="1" applyBorder="1" applyAlignment="1" applyProtection="1">
      <alignment horizontal="center" vertical="center" wrapText="1"/>
      <protection hidden="1"/>
    </xf>
    <xf fontId="9" fillId="2" borderId="8" numFmtId="160" xfId="4" applyNumberFormat="1" applyFont="1" applyFill="1" applyBorder="1" applyAlignment="1" applyProtection="1">
      <alignment horizontal="center" vertical="center" wrapText="1"/>
      <protection hidden="1"/>
    </xf>
    <xf fontId="10" fillId="0" borderId="8" numFmtId="0" xfId="0" applyFont="1" applyBorder="1" applyAlignment="1" applyProtection="1">
      <alignment horizontal="center" vertical="center" wrapText="1"/>
      <protection hidden="1"/>
    </xf>
    <xf fontId="10" fillId="0" borderId="8" numFmtId="0" xfId="0" applyFont="1" applyBorder="1" applyAlignment="1">
      <alignment horizontal="center" vertical="center" wrapText="1"/>
    </xf>
    <xf fontId="10" fillId="0" borderId="9" numFmtId="160" xfId="4" applyNumberFormat="1" applyFont="1" applyBorder="1" applyAlignment="1">
      <alignment horizontal="center" vertical="center"/>
    </xf>
    <xf fontId="10" fillId="0" borderId="10" numFmtId="160" xfId="4" applyNumberFormat="1" applyFont="1" applyBorder="1" applyAlignment="1">
      <alignment horizontal="center" vertical="center"/>
    </xf>
    <xf fontId="10" fillId="0" borderId="10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top"/>
    </xf>
    <xf fontId="8" fillId="0" borderId="0" numFmtId="0" xfId="0" applyFont="1" applyAlignment="1">
      <alignment horizontal="left" vertical="top" wrapText="1"/>
    </xf>
    <xf fontId="3" fillId="0" borderId="0" numFmtId="14" xfId="0" applyNumberFormat="1" applyFont="1" applyAlignment="1">
      <alignment horizontal="center"/>
    </xf>
    <xf fontId="3" fillId="0" borderId="0" numFmtId="14" xfId="0" applyNumberFormat="1" applyFont="1"/>
    <xf fontId="11" fillId="0" borderId="0" numFmtId="0" xfId="0" applyFont="1" applyAlignment="1">
      <alignment vertical="top" wrapText="1"/>
    </xf>
    <xf fontId="3" fillId="0" borderId="0" numFmtId="0" xfId="0" applyFont="1" applyAlignment="1">
      <alignment vertical="top" wrapText="1"/>
    </xf>
    <xf fontId="22" fillId="0" borderId="0" numFmtId="0" xfId="0" applyFont="1" applyAlignment="1">
      <alignment horizontal="center"/>
    </xf>
    <xf fontId="23" fillId="0" borderId="0" numFmtId="49" xfId="0" applyNumberFormat="1" applyFont="1" applyAlignment="1">
      <alignment horizontal="left"/>
    </xf>
    <xf fontId="23" fillId="0" borderId="0" numFmtId="0" xfId="0" applyFont="1"/>
    <xf fontId="21" fillId="0" borderId="2" numFmtId="0" xfId="0" applyFont="1" applyBorder="1" applyAlignment="1">
      <alignment horizontal="center" vertical="center" wrapText="1"/>
    </xf>
    <xf fontId="3" fillId="0" borderId="8" numFmtId="0" xfId="0" applyFont="1" applyBorder="1"/>
    <xf fontId="21" fillId="0" borderId="1" numFmtId="0" xfId="0" applyFont="1" applyBorder="1" applyAlignment="1">
      <alignment horizontal="left"/>
    </xf>
    <xf fontId="21" fillId="0" borderId="1" numFmtId="0" xfId="0" applyFont="1" applyBorder="1"/>
    <xf fontId="21" fillId="0" borderId="1" numFmtId="0" xfId="0" applyFont="1" applyBorder="1" applyAlignment="1">
      <alignment horizontal="center"/>
    </xf>
    <xf fontId="24" fillId="0" borderId="1" numFmtId="0" xfId="0" applyFont="1" applyBorder="1"/>
  </cellXfs>
  <cellStyles count="5">
    <cellStyle name="Обычный" xfId="0" builtinId="0"/>
    <cellStyle name="Обычный 13 2" xfId="1"/>
    <cellStyle name="Обычный 2" xfId="2"/>
    <cellStyle name="Обыч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5" zoomScale="70" workbookViewId="0">
      <selection activeCell="I36" activeCellId="0" sqref="I36"/>
    </sheetView>
  </sheetViews>
  <sheetFormatPr defaultRowHeight="14.25"/>
  <cols>
    <col min="1" max="1" style="1" width="9"/>
    <col customWidth="1" min="2" max="2" style="1" width="8.125"/>
    <col customWidth="1" min="3" max="3" style="1" width="13.625"/>
    <col min="4" max="9" style="1" width="9"/>
    <col customWidth="1" min="10" max="10" style="1" width="12.625"/>
    <col min="11" max="14" style="1" width="9"/>
    <col customWidth="1" min="15" max="15" style="1" width="13.375"/>
    <col customWidth="1" min="16" max="16" style="1" width="11.875"/>
    <col bestFit="1" customWidth="1" min="17" max="17" style="1" width="14.375"/>
    <col customWidth="1" min="18" max="18" style="1" width="55.875"/>
    <col min="19" max="16384" style="1" width="9"/>
  </cols>
  <sheetData>
    <row r="1" ht="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>
      <c r="B3" s="1"/>
      <c r="C3" s="1"/>
      <c r="D3" s="3"/>
      <c r="E3" s="3"/>
      <c r="F3" s="3"/>
      <c r="G3" s="3"/>
      <c r="H3" s="3"/>
      <c r="I3" s="3"/>
      <c r="J3" s="3"/>
      <c r="K3" s="3"/>
      <c r="L3" s="1"/>
      <c r="M3" s="1"/>
    </row>
    <row r="4">
      <c r="B4" s="4"/>
      <c r="C4" s="1"/>
      <c r="D4" s="3"/>
      <c r="E4" s="3"/>
      <c r="F4" s="3"/>
      <c r="G4" s="3"/>
      <c r="H4" s="3"/>
      <c r="I4" s="3"/>
      <c r="J4" s="3"/>
      <c r="K4" s="3"/>
      <c r="L4" s="1"/>
      <c r="M4" s="1"/>
    </row>
    <row r="5" ht="15">
      <c r="B5" s="5"/>
      <c r="C5" s="5" t="s">
        <v>2</v>
      </c>
      <c r="D5" s="6" t="s">
        <v>3</v>
      </c>
      <c r="E5" s="6"/>
      <c r="F5" s="7"/>
      <c r="G5" s="5" t="s">
        <v>4</v>
      </c>
      <c r="H5" s="8"/>
      <c r="I5" s="7"/>
      <c r="J5" s="7"/>
      <c r="K5" s="7"/>
    </row>
    <row r="6">
      <c r="B6" s="1"/>
      <c r="C6" s="1"/>
      <c r="D6" s="3"/>
      <c r="E6" s="3"/>
      <c r="F6" s="3"/>
      <c r="G6" s="5" t="s">
        <v>5</v>
      </c>
      <c r="H6" s="5"/>
      <c r="I6" s="3"/>
      <c r="J6" s="3"/>
      <c r="K6" s="3"/>
    </row>
    <row r="7">
      <c r="B7" s="1"/>
      <c r="C7" s="1"/>
      <c r="D7" s="3"/>
      <c r="E7" s="3"/>
      <c r="F7" s="3"/>
      <c r="G7" s="3"/>
      <c r="H7" s="3"/>
      <c r="I7" s="3"/>
      <c r="J7" s="3"/>
      <c r="K7" s="3"/>
      <c r="L7" s="5"/>
      <c r="M7" s="5"/>
    </row>
    <row r="8" ht="48.75" customHeight="1">
      <c r="B8" s="9" t="s">
        <v>6</v>
      </c>
      <c r="C8" s="9" t="s">
        <v>7</v>
      </c>
      <c r="D8" s="10" t="s">
        <v>8</v>
      </c>
      <c r="E8" s="10"/>
      <c r="F8" s="10"/>
      <c r="G8" s="10"/>
      <c r="H8" s="10"/>
      <c r="I8" s="10"/>
      <c r="J8" s="11" t="s">
        <v>9</v>
      </c>
      <c r="K8" s="11" t="s">
        <v>10</v>
      </c>
      <c r="L8" s="12" t="s">
        <v>2</v>
      </c>
      <c r="M8" s="13" t="s">
        <v>11</v>
      </c>
      <c r="N8" s="14" t="s">
        <v>12</v>
      </c>
      <c r="O8" s="15" t="s">
        <v>13</v>
      </c>
      <c r="P8" s="15"/>
      <c r="Q8" s="15"/>
      <c r="R8" s="16" t="s">
        <v>14</v>
      </c>
      <c r="S8" s="17"/>
      <c r="T8" s="17"/>
    </row>
    <row r="9">
      <c r="B9" s="9"/>
      <c r="C9" s="9"/>
      <c r="D9" s="18">
        <v>1</v>
      </c>
      <c r="E9" s="18">
        <v>2</v>
      </c>
      <c r="F9" s="18">
        <v>3</v>
      </c>
      <c r="G9" s="18">
        <v>4</v>
      </c>
      <c r="H9" s="18">
        <v>5</v>
      </c>
      <c r="I9" s="18">
        <v>6</v>
      </c>
      <c r="J9" s="11"/>
      <c r="K9" s="11"/>
      <c r="L9" s="12"/>
      <c r="M9" s="13"/>
      <c r="N9" s="14"/>
      <c r="O9" s="15"/>
      <c r="P9" s="15"/>
      <c r="Q9" s="15"/>
      <c r="R9" s="16"/>
      <c r="S9" s="17"/>
      <c r="T9" s="17"/>
    </row>
    <row r="10" s="1" customFormat="1" ht="15">
      <c r="B10" s="9"/>
      <c r="C10" s="19" t="s">
        <v>15</v>
      </c>
      <c r="D10" s="20">
        <v>13</v>
      </c>
      <c r="E10" s="20">
        <v>10</v>
      </c>
      <c r="F10" s="20">
        <v>11</v>
      </c>
      <c r="G10" s="20">
        <v>17</v>
      </c>
      <c r="H10" s="20">
        <v>17</v>
      </c>
      <c r="I10" s="20">
        <v>12</v>
      </c>
      <c r="J10" s="21">
        <f t="shared" ref="J10:J33" si="0">SUM(D10:I10)</f>
        <v>80</v>
      </c>
      <c r="K10" s="21">
        <v>100</v>
      </c>
      <c r="L10" s="12"/>
      <c r="M10" s="13"/>
      <c r="N10" s="14"/>
      <c r="O10" s="15"/>
      <c r="P10" s="15"/>
      <c r="Q10" s="15"/>
      <c r="R10" s="16"/>
      <c r="S10" s="17"/>
      <c r="T10" s="17"/>
    </row>
    <row r="11" ht="15">
      <c r="B11" s="22">
        <v>1</v>
      </c>
      <c r="C11" s="23" t="s">
        <v>16</v>
      </c>
      <c r="D11" s="24">
        <v>3</v>
      </c>
      <c r="E11" s="24">
        <v>4.5</v>
      </c>
      <c r="F11" s="24">
        <v>2.5</v>
      </c>
      <c r="G11" s="24">
        <v>9</v>
      </c>
      <c r="H11" s="24">
        <v>13.5</v>
      </c>
      <c r="I11" s="24">
        <v>9.5</v>
      </c>
      <c r="J11" s="21">
        <f t="shared" si="0"/>
        <v>42</v>
      </c>
      <c r="K11" s="25">
        <v>52.5</v>
      </c>
      <c r="L11" s="26">
        <v>9</v>
      </c>
      <c r="M11" s="27">
        <f t="shared" ref="M11:M33" si="1">_xlfn.RANK.EQ(K11,$K$11:$K$33)</f>
        <v>1</v>
      </c>
      <c r="N11" s="28" t="s">
        <v>17</v>
      </c>
      <c r="O11" s="29" t="s">
        <v>18</v>
      </c>
      <c r="P11" s="29" t="s">
        <v>19</v>
      </c>
      <c r="Q11" s="29" t="s">
        <v>20</v>
      </c>
      <c r="R11" s="29" t="s">
        <v>21</v>
      </c>
    </row>
    <row r="12" ht="15">
      <c r="B12" s="22">
        <v>2</v>
      </c>
      <c r="C12" s="23" t="s">
        <v>22</v>
      </c>
      <c r="D12" s="24">
        <v>9</v>
      </c>
      <c r="E12" s="24">
        <v>2</v>
      </c>
      <c r="F12" s="24">
        <v>0</v>
      </c>
      <c r="G12" s="24">
        <v>7.5</v>
      </c>
      <c r="H12" s="24">
        <v>11</v>
      </c>
      <c r="I12" s="24">
        <v>11.5</v>
      </c>
      <c r="J12" s="21">
        <f t="shared" si="0"/>
        <v>41</v>
      </c>
      <c r="K12" s="25">
        <v>51.299999999999997</v>
      </c>
      <c r="L12" s="26">
        <v>9</v>
      </c>
      <c r="M12" s="27">
        <f t="shared" si="1"/>
        <v>2</v>
      </c>
      <c r="N12" s="30" t="s">
        <v>23</v>
      </c>
      <c r="O12" s="29" t="s">
        <v>24</v>
      </c>
      <c r="P12" s="29" t="s">
        <v>25</v>
      </c>
      <c r="Q12" s="29" t="s">
        <v>26</v>
      </c>
      <c r="R12" s="29" t="s">
        <v>27</v>
      </c>
    </row>
    <row r="13" ht="19.5" customHeight="1">
      <c r="B13" s="22">
        <v>3</v>
      </c>
      <c r="C13" s="23" t="s">
        <v>28</v>
      </c>
      <c r="D13" s="9">
        <v>4.5</v>
      </c>
      <c r="E13" s="9">
        <v>4</v>
      </c>
      <c r="F13" s="9">
        <v>2.5</v>
      </c>
      <c r="G13" s="9">
        <v>8.5</v>
      </c>
      <c r="H13" s="9">
        <v>11</v>
      </c>
      <c r="I13" s="9">
        <v>0</v>
      </c>
      <c r="J13" s="21">
        <f t="shared" si="0"/>
        <v>30.5</v>
      </c>
      <c r="K13" s="25">
        <v>38.100000000000001</v>
      </c>
      <c r="L13" s="26">
        <v>9</v>
      </c>
      <c r="M13" s="27">
        <f t="shared" si="1"/>
        <v>3</v>
      </c>
      <c r="N13" s="28" t="s">
        <v>29</v>
      </c>
      <c r="O13" s="29" t="s">
        <v>30</v>
      </c>
      <c r="P13" s="29" t="s">
        <v>31</v>
      </c>
      <c r="Q13" s="31" t="s">
        <v>32</v>
      </c>
      <c r="R13" s="29" t="s">
        <v>33</v>
      </c>
    </row>
    <row r="14" ht="15">
      <c r="B14" s="22">
        <v>4</v>
      </c>
      <c r="C14" s="23" t="s">
        <v>34</v>
      </c>
      <c r="D14" s="24">
        <v>10</v>
      </c>
      <c r="E14" s="24">
        <v>1.5</v>
      </c>
      <c r="F14" s="24">
        <v>8</v>
      </c>
      <c r="G14" s="24">
        <v>8.5</v>
      </c>
      <c r="H14" s="24">
        <v>2</v>
      </c>
      <c r="I14" s="24">
        <v>0</v>
      </c>
      <c r="J14" s="21">
        <f t="shared" si="0"/>
        <v>30</v>
      </c>
      <c r="K14" s="25">
        <v>37.5</v>
      </c>
      <c r="L14" s="26">
        <v>9</v>
      </c>
      <c r="M14" s="27">
        <f t="shared" si="1"/>
        <v>4</v>
      </c>
      <c r="N14" s="28" t="s">
        <v>29</v>
      </c>
      <c r="O14" s="29" t="s">
        <v>35</v>
      </c>
      <c r="P14" s="29" t="s">
        <v>36</v>
      </c>
      <c r="Q14" s="31" t="s">
        <v>32</v>
      </c>
      <c r="R14" s="29" t="s">
        <v>37</v>
      </c>
    </row>
    <row r="15" ht="15">
      <c r="B15" s="22">
        <v>5</v>
      </c>
      <c r="C15" s="23" t="s">
        <v>38</v>
      </c>
      <c r="D15" s="24">
        <v>3</v>
      </c>
      <c r="E15" s="24">
        <v>4</v>
      </c>
      <c r="F15" s="24">
        <v>0</v>
      </c>
      <c r="G15" s="24">
        <v>10</v>
      </c>
      <c r="H15" s="24">
        <v>8.5</v>
      </c>
      <c r="I15" s="24">
        <v>3.5</v>
      </c>
      <c r="J15" s="21">
        <f t="shared" si="0"/>
        <v>29</v>
      </c>
      <c r="K15" s="25">
        <v>36.299999999999997</v>
      </c>
      <c r="L15" s="26">
        <v>9</v>
      </c>
      <c r="M15" s="27">
        <f t="shared" si="1"/>
        <v>5</v>
      </c>
      <c r="N15" s="28" t="s">
        <v>29</v>
      </c>
      <c r="O15" s="29" t="s">
        <v>39</v>
      </c>
      <c r="P15" s="29" t="s">
        <v>40</v>
      </c>
      <c r="Q15" s="29" t="s">
        <v>41</v>
      </c>
      <c r="R15" s="29" t="s">
        <v>42</v>
      </c>
    </row>
    <row r="16" ht="15">
      <c r="B16" s="22">
        <v>6</v>
      </c>
      <c r="C16" s="23" t="s">
        <v>43</v>
      </c>
      <c r="D16" s="24">
        <v>4.5</v>
      </c>
      <c r="E16" s="24">
        <v>3</v>
      </c>
      <c r="F16" s="24">
        <v>4</v>
      </c>
      <c r="G16" s="24">
        <v>8</v>
      </c>
      <c r="H16" s="24">
        <v>8</v>
      </c>
      <c r="I16" s="24">
        <v>1.5</v>
      </c>
      <c r="J16" s="21">
        <f t="shared" si="0"/>
        <v>29</v>
      </c>
      <c r="K16" s="25">
        <v>36.299999999999997</v>
      </c>
      <c r="L16" s="26">
        <v>9</v>
      </c>
      <c r="M16" s="27">
        <f t="shared" si="1"/>
        <v>5</v>
      </c>
      <c r="N16" s="28" t="s">
        <v>29</v>
      </c>
      <c r="O16" s="29" t="s">
        <v>44</v>
      </c>
      <c r="P16" s="29" t="s">
        <v>45</v>
      </c>
      <c r="Q16" s="29" t="s">
        <v>46</v>
      </c>
      <c r="R16" s="29" t="s">
        <v>47</v>
      </c>
    </row>
    <row r="17" ht="15">
      <c r="B17" s="22">
        <v>7</v>
      </c>
      <c r="C17" s="23" t="s">
        <v>48</v>
      </c>
      <c r="D17" s="9">
        <v>3</v>
      </c>
      <c r="E17" s="9">
        <v>2</v>
      </c>
      <c r="F17" s="9">
        <v>0</v>
      </c>
      <c r="G17" s="9">
        <v>7.5</v>
      </c>
      <c r="H17" s="24">
        <v>15</v>
      </c>
      <c r="I17" s="24">
        <v>0</v>
      </c>
      <c r="J17" s="21">
        <f t="shared" si="0"/>
        <v>27.5</v>
      </c>
      <c r="K17" s="25">
        <v>34.399999999999999</v>
      </c>
      <c r="L17" s="32">
        <v>9</v>
      </c>
      <c r="M17" s="27">
        <f t="shared" si="1"/>
        <v>7</v>
      </c>
      <c r="N17" s="28" t="s">
        <v>29</v>
      </c>
      <c r="O17" s="29" t="s">
        <v>49</v>
      </c>
      <c r="P17" s="29" t="s">
        <v>50</v>
      </c>
      <c r="Q17" s="29" t="s">
        <v>51</v>
      </c>
      <c r="R17" s="29" t="s">
        <v>52</v>
      </c>
    </row>
    <row r="18" ht="15">
      <c r="B18" s="22">
        <v>8</v>
      </c>
      <c r="C18" s="23" t="s">
        <v>53</v>
      </c>
      <c r="D18" s="24">
        <v>4.5</v>
      </c>
      <c r="E18" s="24">
        <v>2.5</v>
      </c>
      <c r="F18" s="24">
        <v>0</v>
      </c>
      <c r="G18" s="24">
        <v>7.5</v>
      </c>
      <c r="H18" s="24">
        <v>8.5</v>
      </c>
      <c r="I18" s="24">
        <v>0</v>
      </c>
      <c r="J18" s="21">
        <f t="shared" si="0"/>
        <v>23</v>
      </c>
      <c r="K18" s="25">
        <v>28.800000000000001</v>
      </c>
      <c r="L18" s="32">
        <v>9</v>
      </c>
      <c r="M18" s="27">
        <f t="shared" si="1"/>
        <v>8</v>
      </c>
      <c r="N18" s="28" t="s">
        <v>29</v>
      </c>
      <c r="O18" s="29" t="s">
        <v>54</v>
      </c>
      <c r="P18" s="29" t="s">
        <v>55</v>
      </c>
      <c r="Q18" s="29" t="s">
        <v>56</v>
      </c>
      <c r="R18" s="29" t="s">
        <v>47</v>
      </c>
    </row>
    <row r="19" ht="15">
      <c r="B19" s="22">
        <v>9</v>
      </c>
      <c r="C19" s="23" t="s">
        <v>57</v>
      </c>
      <c r="D19" s="24">
        <v>3</v>
      </c>
      <c r="E19" s="24">
        <v>1.5</v>
      </c>
      <c r="F19" s="24">
        <v>0</v>
      </c>
      <c r="G19" s="24">
        <v>7</v>
      </c>
      <c r="H19" s="24">
        <v>7.5</v>
      </c>
      <c r="I19" s="24">
        <v>2</v>
      </c>
      <c r="J19" s="21">
        <f t="shared" si="0"/>
        <v>21</v>
      </c>
      <c r="K19" s="25">
        <v>26.300000000000001</v>
      </c>
      <c r="L19" s="32">
        <v>9</v>
      </c>
      <c r="M19" s="27">
        <f t="shared" si="1"/>
        <v>9</v>
      </c>
      <c r="N19" s="28" t="s">
        <v>29</v>
      </c>
      <c r="O19" s="29" t="s">
        <v>58</v>
      </c>
      <c r="P19" s="29" t="s">
        <v>59</v>
      </c>
      <c r="Q19" s="29" t="s">
        <v>60</v>
      </c>
      <c r="R19" s="29" t="s">
        <v>61</v>
      </c>
    </row>
    <row r="20" ht="15">
      <c r="B20" s="22">
        <v>10</v>
      </c>
      <c r="C20" s="23" t="s">
        <v>62</v>
      </c>
      <c r="D20" s="24">
        <v>3</v>
      </c>
      <c r="E20" s="24">
        <v>2.5</v>
      </c>
      <c r="F20" s="24">
        <v>0</v>
      </c>
      <c r="G20" s="24">
        <v>7.5</v>
      </c>
      <c r="H20" s="24">
        <v>3</v>
      </c>
      <c r="I20" s="24">
        <v>3.5</v>
      </c>
      <c r="J20" s="21">
        <f t="shared" si="0"/>
        <v>19.5</v>
      </c>
      <c r="K20" s="25">
        <v>24.399999999999999</v>
      </c>
      <c r="L20" s="26">
        <v>9</v>
      </c>
      <c r="M20" s="27">
        <f t="shared" si="1"/>
        <v>10</v>
      </c>
      <c r="N20" s="28" t="s">
        <v>29</v>
      </c>
      <c r="O20" s="29" t="s">
        <v>63</v>
      </c>
      <c r="P20" s="29" t="s">
        <v>64</v>
      </c>
      <c r="Q20" s="29" t="s">
        <v>65</v>
      </c>
      <c r="R20" s="29" t="s">
        <v>21</v>
      </c>
    </row>
    <row r="21" ht="15">
      <c r="B21" s="22">
        <v>11</v>
      </c>
      <c r="C21" s="23" t="s">
        <v>66</v>
      </c>
      <c r="D21" s="24">
        <v>3</v>
      </c>
      <c r="E21" s="24">
        <v>4</v>
      </c>
      <c r="F21" s="24">
        <v>3</v>
      </c>
      <c r="G21" s="24">
        <v>2</v>
      </c>
      <c r="H21" s="24">
        <v>2</v>
      </c>
      <c r="I21" s="24">
        <v>5</v>
      </c>
      <c r="J21" s="21">
        <f t="shared" si="0"/>
        <v>19</v>
      </c>
      <c r="K21" s="25">
        <v>23.800000000000001</v>
      </c>
      <c r="L21" s="32">
        <v>9</v>
      </c>
      <c r="M21" s="27">
        <f t="shared" si="1"/>
        <v>11</v>
      </c>
      <c r="N21" s="28" t="s">
        <v>29</v>
      </c>
      <c r="O21" s="29" t="s">
        <v>67</v>
      </c>
      <c r="P21" s="29" t="s">
        <v>68</v>
      </c>
      <c r="Q21" s="29" t="s">
        <v>69</v>
      </c>
      <c r="R21" s="29" t="s">
        <v>70</v>
      </c>
    </row>
    <row r="22" ht="15">
      <c r="B22" s="22">
        <v>12</v>
      </c>
      <c r="C22" s="23" t="s">
        <v>71</v>
      </c>
      <c r="D22" s="24">
        <v>6</v>
      </c>
      <c r="E22" s="24">
        <v>1.5</v>
      </c>
      <c r="F22" s="24">
        <v>0</v>
      </c>
      <c r="G22" s="24">
        <v>4.5</v>
      </c>
      <c r="H22" s="24">
        <v>6</v>
      </c>
      <c r="I22" s="24">
        <v>0</v>
      </c>
      <c r="J22" s="21">
        <f t="shared" si="0"/>
        <v>18</v>
      </c>
      <c r="K22" s="25">
        <v>22.5</v>
      </c>
      <c r="L22" s="32">
        <v>9</v>
      </c>
      <c r="M22" s="27">
        <f t="shared" si="1"/>
        <v>12</v>
      </c>
      <c r="N22" s="28" t="s">
        <v>29</v>
      </c>
      <c r="O22" s="29" t="s">
        <v>72</v>
      </c>
      <c r="P22" s="29" t="s">
        <v>73</v>
      </c>
      <c r="Q22" s="29" t="s">
        <v>74</v>
      </c>
      <c r="R22" s="29" t="s">
        <v>47</v>
      </c>
    </row>
    <row r="23" ht="15">
      <c r="B23" s="22">
        <v>13</v>
      </c>
      <c r="C23" s="23" t="s">
        <v>75</v>
      </c>
      <c r="D23" s="24">
        <v>3</v>
      </c>
      <c r="E23" s="24">
        <v>3</v>
      </c>
      <c r="F23" s="24">
        <v>0</v>
      </c>
      <c r="G23" s="24">
        <v>8.5</v>
      </c>
      <c r="H23" s="24">
        <v>2</v>
      </c>
      <c r="I23" s="24">
        <v>1.5</v>
      </c>
      <c r="J23" s="21">
        <f t="shared" si="0"/>
        <v>18</v>
      </c>
      <c r="K23" s="25">
        <v>22.5</v>
      </c>
      <c r="L23" s="26">
        <v>9</v>
      </c>
      <c r="M23" s="27">
        <f t="shared" si="1"/>
        <v>12</v>
      </c>
      <c r="N23" s="28" t="s">
        <v>29</v>
      </c>
      <c r="O23" s="29" t="s">
        <v>76</v>
      </c>
      <c r="P23" s="29" t="s">
        <v>77</v>
      </c>
      <c r="Q23" s="29" t="s">
        <v>78</v>
      </c>
      <c r="R23" s="29" t="s">
        <v>79</v>
      </c>
    </row>
    <row r="24" ht="15">
      <c r="B24" s="22">
        <v>14</v>
      </c>
      <c r="C24" s="23" t="s">
        <v>80</v>
      </c>
      <c r="D24" s="9">
        <v>6</v>
      </c>
      <c r="E24" s="9">
        <v>1</v>
      </c>
      <c r="F24" s="9">
        <v>0</v>
      </c>
      <c r="G24" s="9">
        <v>6</v>
      </c>
      <c r="H24" s="9">
        <v>4</v>
      </c>
      <c r="I24" s="9">
        <v>0</v>
      </c>
      <c r="J24" s="21">
        <f t="shared" si="0"/>
        <v>17</v>
      </c>
      <c r="K24" s="25">
        <v>21.300000000000001</v>
      </c>
      <c r="L24" s="32">
        <v>9</v>
      </c>
      <c r="M24" s="27">
        <f t="shared" si="1"/>
        <v>14</v>
      </c>
      <c r="N24" s="28" t="s">
        <v>29</v>
      </c>
      <c r="O24" s="29" t="s">
        <v>81</v>
      </c>
      <c r="P24" s="29" t="s">
        <v>82</v>
      </c>
      <c r="Q24" s="29" t="s">
        <v>83</v>
      </c>
      <c r="R24" s="29" t="s">
        <v>61</v>
      </c>
    </row>
    <row r="25" ht="15">
      <c r="B25" s="22">
        <v>15</v>
      </c>
      <c r="C25" s="23" t="s">
        <v>84</v>
      </c>
      <c r="D25" s="24">
        <v>4.5</v>
      </c>
      <c r="E25" s="24">
        <v>1</v>
      </c>
      <c r="F25" s="24">
        <v>0</v>
      </c>
      <c r="G25" s="24">
        <v>5.5</v>
      </c>
      <c r="H25" s="24">
        <v>6</v>
      </c>
      <c r="I25" s="24">
        <v>0</v>
      </c>
      <c r="J25" s="21">
        <f t="shared" si="0"/>
        <v>17</v>
      </c>
      <c r="K25" s="25">
        <v>21.300000000000001</v>
      </c>
      <c r="L25" s="26">
        <v>9</v>
      </c>
      <c r="M25" s="27">
        <f t="shared" si="1"/>
        <v>14</v>
      </c>
      <c r="N25" s="28" t="s">
        <v>29</v>
      </c>
      <c r="O25" s="29" t="s">
        <v>85</v>
      </c>
      <c r="P25" s="29" t="s">
        <v>86</v>
      </c>
      <c r="Q25" s="29" t="s">
        <v>41</v>
      </c>
      <c r="R25" s="29" t="s">
        <v>87</v>
      </c>
    </row>
    <row r="26" ht="15">
      <c r="B26" s="22">
        <v>16</v>
      </c>
      <c r="C26" s="23" t="s">
        <v>88</v>
      </c>
      <c r="D26" s="24">
        <v>0.5</v>
      </c>
      <c r="E26" s="24">
        <v>2.5</v>
      </c>
      <c r="F26" s="24">
        <v>4</v>
      </c>
      <c r="G26" s="24">
        <v>8</v>
      </c>
      <c r="H26" s="24">
        <v>2</v>
      </c>
      <c r="I26" s="24">
        <v>0</v>
      </c>
      <c r="J26" s="21">
        <f t="shared" si="0"/>
        <v>17</v>
      </c>
      <c r="K26" s="25">
        <v>21.300000000000001</v>
      </c>
      <c r="L26" s="26">
        <v>9</v>
      </c>
      <c r="M26" s="27">
        <f t="shared" si="1"/>
        <v>14</v>
      </c>
      <c r="N26" s="28" t="s">
        <v>29</v>
      </c>
      <c r="O26" s="29" t="s">
        <v>89</v>
      </c>
      <c r="P26" s="29" t="s">
        <v>86</v>
      </c>
      <c r="Q26" s="29" t="s">
        <v>65</v>
      </c>
      <c r="R26" s="29" t="s">
        <v>47</v>
      </c>
    </row>
    <row r="27" ht="18" customHeight="1">
      <c r="B27" s="22">
        <v>17</v>
      </c>
      <c r="C27" s="23" t="s">
        <v>90</v>
      </c>
      <c r="D27" s="24">
        <v>0</v>
      </c>
      <c r="E27" s="24">
        <v>3</v>
      </c>
      <c r="F27" s="24">
        <v>0</v>
      </c>
      <c r="G27" s="24">
        <v>6.5</v>
      </c>
      <c r="H27" s="24">
        <v>2</v>
      </c>
      <c r="I27" s="24">
        <v>5.5</v>
      </c>
      <c r="J27" s="21">
        <f t="shared" si="0"/>
        <v>17</v>
      </c>
      <c r="K27" s="25">
        <v>21.300000000000001</v>
      </c>
      <c r="L27" s="26">
        <v>9</v>
      </c>
      <c r="M27" s="27">
        <f t="shared" si="1"/>
        <v>14</v>
      </c>
      <c r="N27" s="28" t="s">
        <v>29</v>
      </c>
      <c r="O27" s="29" t="s">
        <v>91</v>
      </c>
      <c r="P27" s="29" t="s">
        <v>92</v>
      </c>
      <c r="Q27" s="29" t="s">
        <v>46</v>
      </c>
      <c r="R27" s="29" t="s">
        <v>93</v>
      </c>
    </row>
    <row r="28" ht="15">
      <c r="B28" s="22">
        <v>18</v>
      </c>
      <c r="C28" s="23" t="s">
        <v>94</v>
      </c>
      <c r="D28" s="24">
        <v>9</v>
      </c>
      <c r="E28" s="24">
        <v>1.5</v>
      </c>
      <c r="F28" s="24">
        <v>0</v>
      </c>
      <c r="G28" s="24">
        <v>5.5</v>
      </c>
      <c r="H28" s="24">
        <v>0</v>
      </c>
      <c r="I28" s="24">
        <v>0</v>
      </c>
      <c r="J28" s="21">
        <f t="shared" si="0"/>
        <v>16</v>
      </c>
      <c r="K28" s="25">
        <v>20</v>
      </c>
      <c r="L28" s="26">
        <v>9</v>
      </c>
      <c r="M28" s="27">
        <f t="shared" si="1"/>
        <v>18</v>
      </c>
      <c r="N28" s="28" t="s">
        <v>29</v>
      </c>
      <c r="O28" s="29" t="s">
        <v>95</v>
      </c>
      <c r="P28" s="29" t="s">
        <v>96</v>
      </c>
      <c r="Q28" s="29" t="s">
        <v>97</v>
      </c>
      <c r="R28" s="29" t="s">
        <v>98</v>
      </c>
    </row>
    <row r="29" ht="15">
      <c r="B29" s="22">
        <v>19</v>
      </c>
      <c r="C29" s="23" t="s">
        <v>99</v>
      </c>
      <c r="D29" s="24">
        <v>4.5</v>
      </c>
      <c r="E29" s="24">
        <v>0</v>
      </c>
      <c r="F29" s="24">
        <v>0</v>
      </c>
      <c r="G29" s="24">
        <v>8.5</v>
      </c>
      <c r="H29" s="24">
        <v>3</v>
      </c>
      <c r="I29" s="24">
        <v>0</v>
      </c>
      <c r="J29" s="21">
        <f t="shared" si="0"/>
        <v>16</v>
      </c>
      <c r="K29" s="25">
        <v>20</v>
      </c>
      <c r="L29" s="32">
        <v>9</v>
      </c>
      <c r="M29" s="27">
        <f t="shared" si="1"/>
        <v>18</v>
      </c>
      <c r="N29" s="28" t="s">
        <v>29</v>
      </c>
      <c r="O29" s="29" t="s">
        <v>100</v>
      </c>
      <c r="P29" s="29" t="s">
        <v>101</v>
      </c>
      <c r="Q29" s="29" t="s">
        <v>102</v>
      </c>
      <c r="R29" s="29" t="s">
        <v>70</v>
      </c>
    </row>
    <row r="30" ht="15">
      <c r="B30" s="22">
        <v>20</v>
      </c>
      <c r="C30" s="23" t="s">
        <v>103</v>
      </c>
      <c r="D30" s="24">
        <v>4.5</v>
      </c>
      <c r="E30" s="24">
        <v>2</v>
      </c>
      <c r="F30" s="24">
        <v>0</v>
      </c>
      <c r="G30" s="24">
        <v>7</v>
      </c>
      <c r="H30" s="24">
        <v>2</v>
      </c>
      <c r="I30" s="24">
        <v>0</v>
      </c>
      <c r="J30" s="21">
        <f t="shared" si="0"/>
        <v>15.5</v>
      </c>
      <c r="K30" s="25">
        <v>19.399999999999999</v>
      </c>
      <c r="L30" s="26">
        <v>9</v>
      </c>
      <c r="M30" s="27">
        <f t="shared" si="1"/>
        <v>20</v>
      </c>
      <c r="N30" s="28" t="s">
        <v>29</v>
      </c>
      <c r="O30" s="29" t="s">
        <v>104</v>
      </c>
      <c r="P30" s="29" t="s">
        <v>73</v>
      </c>
      <c r="Q30" s="29" t="s">
        <v>69</v>
      </c>
      <c r="R30" s="29" t="s">
        <v>105</v>
      </c>
    </row>
    <row r="31" ht="15">
      <c r="B31" s="22">
        <v>21</v>
      </c>
      <c r="C31" s="23" t="s">
        <v>106</v>
      </c>
      <c r="D31" s="24">
        <v>6</v>
      </c>
      <c r="E31" s="24">
        <v>1</v>
      </c>
      <c r="F31" s="24">
        <v>0</v>
      </c>
      <c r="G31" s="24">
        <v>7</v>
      </c>
      <c r="H31" s="24">
        <v>0</v>
      </c>
      <c r="I31" s="24">
        <v>0</v>
      </c>
      <c r="J31" s="21">
        <f t="shared" si="0"/>
        <v>14</v>
      </c>
      <c r="K31" s="25">
        <v>17.5</v>
      </c>
      <c r="L31" s="32">
        <v>9</v>
      </c>
      <c r="M31" s="27">
        <f t="shared" si="1"/>
        <v>21</v>
      </c>
      <c r="N31" s="28" t="s">
        <v>29</v>
      </c>
      <c r="O31" s="29" t="s">
        <v>107</v>
      </c>
      <c r="P31" s="29" t="s">
        <v>40</v>
      </c>
      <c r="Q31" s="29" t="s">
        <v>51</v>
      </c>
      <c r="R31" s="29" t="s">
        <v>108</v>
      </c>
    </row>
    <row r="32" ht="15">
      <c r="B32" s="22">
        <v>22</v>
      </c>
      <c r="C32" s="23" t="s">
        <v>109</v>
      </c>
      <c r="D32" s="24">
        <v>3</v>
      </c>
      <c r="E32" s="24">
        <v>1</v>
      </c>
      <c r="F32" s="24">
        <v>0</v>
      </c>
      <c r="G32" s="24">
        <v>5.5</v>
      </c>
      <c r="H32" s="24">
        <v>3</v>
      </c>
      <c r="I32" s="24">
        <v>0</v>
      </c>
      <c r="J32" s="21">
        <f t="shared" si="0"/>
        <v>12.5</v>
      </c>
      <c r="K32" s="25">
        <v>15.6</v>
      </c>
      <c r="L32" s="32">
        <v>9</v>
      </c>
      <c r="M32" s="27">
        <f t="shared" si="1"/>
        <v>22</v>
      </c>
      <c r="N32" s="28" t="s">
        <v>29</v>
      </c>
      <c r="O32" s="29" t="s">
        <v>110</v>
      </c>
      <c r="P32" s="29" t="s">
        <v>111</v>
      </c>
      <c r="Q32" s="29" t="s">
        <v>112</v>
      </c>
      <c r="R32" s="29" t="s">
        <v>113</v>
      </c>
    </row>
    <row r="33" ht="15">
      <c r="B33" s="22">
        <v>23</v>
      </c>
      <c r="C33" s="23" t="s">
        <v>114</v>
      </c>
      <c r="D33" s="24">
        <v>0</v>
      </c>
      <c r="E33" s="24">
        <v>1.5</v>
      </c>
      <c r="F33" s="24">
        <v>0</v>
      </c>
      <c r="G33" s="24">
        <v>8</v>
      </c>
      <c r="H33" s="24">
        <v>3</v>
      </c>
      <c r="I33" s="24">
        <v>0</v>
      </c>
      <c r="J33" s="21">
        <f t="shared" si="0"/>
        <v>12.5</v>
      </c>
      <c r="K33" s="25">
        <v>15.6</v>
      </c>
      <c r="L33" s="26">
        <v>9</v>
      </c>
      <c r="M33" s="27">
        <f t="shared" si="1"/>
        <v>22</v>
      </c>
      <c r="N33" s="28" t="s">
        <v>29</v>
      </c>
      <c r="O33" s="29" t="s">
        <v>115</v>
      </c>
      <c r="P33" s="29" t="s">
        <v>116</v>
      </c>
      <c r="Q33" s="29" t="s">
        <v>117</v>
      </c>
      <c r="R33" s="29" t="s">
        <v>61</v>
      </c>
    </row>
    <row r="34">
      <c r="B34" s="33"/>
      <c r="C34" s="34"/>
      <c r="D34" s="35"/>
      <c r="E34" s="35"/>
      <c r="F34" s="35"/>
      <c r="G34" s="35"/>
      <c r="H34" s="36"/>
      <c r="I34" s="36"/>
      <c r="J34" s="37"/>
      <c r="K34" s="37"/>
      <c r="L34" s="38"/>
      <c r="M34" s="39"/>
      <c r="N34" s="1"/>
    </row>
    <row r="35">
      <c r="B35" s="33"/>
      <c r="C35" s="34"/>
      <c r="D35" s="1"/>
      <c r="E35" s="1"/>
      <c r="F35" s="1"/>
      <c r="G35" s="1"/>
      <c r="H35" s="1"/>
      <c r="I35" s="1"/>
      <c r="J35" s="1"/>
      <c r="K35" s="1"/>
      <c r="L35" s="39"/>
      <c r="M35" s="39"/>
    </row>
    <row r="36">
      <c r="B36" s="40"/>
      <c r="I36" s="41" t="s">
        <v>118</v>
      </c>
      <c r="J36" s="42">
        <v>44953</v>
      </c>
      <c r="K36" s="43"/>
      <c r="L36" s="39"/>
      <c r="M36" s="39"/>
    </row>
    <row r="37">
      <c r="B37" s="39" t="s">
        <v>119</v>
      </c>
      <c r="C37" s="1"/>
      <c r="D37" s="3"/>
      <c r="E37" s="44">
        <v>23</v>
      </c>
      <c r="F37" s="3"/>
      <c r="G37" s="3"/>
      <c r="H37" s="3"/>
      <c r="I37" s="3"/>
      <c r="J37" s="1"/>
      <c r="K37" s="1"/>
      <c r="L37" s="39"/>
      <c r="M37" s="39"/>
    </row>
    <row r="38">
      <c r="B38" s="39" t="s">
        <v>120</v>
      </c>
      <c r="C38" s="1"/>
      <c r="D38" s="3"/>
      <c r="E38" s="44">
        <v>0</v>
      </c>
      <c r="F38" s="3"/>
      <c r="G38" s="3"/>
      <c r="H38" s="3"/>
      <c r="I38" s="3"/>
      <c r="L38" s="1"/>
      <c r="M38" s="1"/>
    </row>
    <row r="39">
      <c r="B39" s="39" t="s">
        <v>121</v>
      </c>
      <c r="C39" s="1"/>
      <c r="D39" s="3"/>
      <c r="E39" s="44">
        <v>23</v>
      </c>
      <c r="F39" s="3"/>
      <c r="G39" s="3"/>
      <c r="H39" s="3"/>
      <c r="I39" s="3"/>
      <c r="L39" s="1"/>
      <c r="M39" s="1"/>
    </row>
    <row r="40">
      <c r="B40" s="1"/>
      <c r="J40" s="1"/>
      <c r="K40" s="1"/>
      <c r="L40" s="1"/>
      <c r="M40" s="1"/>
    </row>
    <row r="41">
      <c r="J41" s="1"/>
      <c r="K41" s="1"/>
      <c r="L41" s="1"/>
      <c r="M41" s="1"/>
    </row>
    <row r="42">
      <c r="B42" s="1" t="s">
        <v>122</v>
      </c>
      <c r="E42" s="1" t="s">
        <v>123</v>
      </c>
      <c r="I42" s="3"/>
      <c r="N42" s="1"/>
    </row>
    <row r="43">
      <c r="B43" s="1"/>
      <c r="C43" s="1"/>
      <c r="D43" s="3"/>
      <c r="E43" s="3"/>
      <c r="F43" s="3"/>
      <c r="G43" s="3"/>
      <c r="H43" s="3"/>
      <c r="I43" s="3"/>
    </row>
    <row r="44" s="1" customFormat="1">
      <c r="B44" s="1" t="s">
        <v>124</v>
      </c>
      <c r="C44" s="1"/>
      <c r="D44" s="3" t="s">
        <v>125</v>
      </c>
      <c r="E44" s="3"/>
      <c r="F44" s="3"/>
      <c r="G44" s="3"/>
      <c r="H44" s="3"/>
      <c r="I44" s="3"/>
      <c r="J44" s="1"/>
      <c r="K44" s="1"/>
      <c r="L44" s="1"/>
      <c r="M44" s="1"/>
    </row>
    <row r="45" s="1" customFormat="1">
      <c r="B45" s="1"/>
      <c r="C45" s="1"/>
      <c r="D45" s="3"/>
      <c r="E45" s="3"/>
      <c r="F45" s="3"/>
      <c r="G45" s="3"/>
      <c r="H45" s="3"/>
      <c r="I45" s="3"/>
      <c r="J45" s="1"/>
      <c r="K45" s="1"/>
      <c r="L45" s="1"/>
      <c r="M45" s="1"/>
    </row>
    <row r="46">
      <c r="L46" s="1"/>
      <c r="M46" s="1"/>
    </row>
    <row r="47">
      <c r="B47" s="1"/>
    </row>
    <row r="49">
      <c r="B49" s="1"/>
    </row>
  </sheetData>
  <sortState ref="B13:R33">
    <sortCondition ref="M11:M33"/>
  </sortState>
  <mergeCells count="13">
    <mergeCell ref="B1:M1"/>
    <mergeCell ref="B2:M2"/>
    <mergeCell ref="D5:E5"/>
    <mergeCell ref="B8:B10"/>
    <mergeCell ref="C8:C9"/>
    <mergeCell ref="D8:I8"/>
    <mergeCell ref="J8:J9"/>
    <mergeCell ref="K8:K9"/>
    <mergeCell ref="L8:L10"/>
    <mergeCell ref="M8:M10"/>
    <mergeCell ref="N8:N10"/>
    <mergeCell ref="O8:Q10"/>
    <mergeCell ref="R8:R10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6" zoomScale="85" workbookViewId="0">
      <selection activeCell="G46" activeCellId="0" sqref="G46"/>
    </sheetView>
  </sheetViews>
  <sheetFormatPr defaultColWidth="14.375" defaultRowHeight="15" customHeight="1"/>
  <cols>
    <col customWidth="1" min="1" max="1" width="2.625"/>
    <col customWidth="1" min="2" max="2" width="6.375"/>
    <col customWidth="1" min="3" max="3" width="11"/>
    <col customWidth="1" min="4" max="4" width="14.125"/>
    <col customWidth="1" min="5" max="5" width="12.625"/>
    <col customWidth="1" min="6" max="6" width="10.125"/>
    <col customWidth="1" min="7" max="7" width="9.375"/>
    <col customWidth="1" min="8" max="8" width="10.375"/>
    <col customWidth="1" min="9" max="9" width="9.375"/>
    <col customWidth="1" hidden="1" min="10" max="10" width="21.5"/>
    <col customWidth="1" hidden="1" min="11" max="12" width="10.125"/>
    <col customWidth="1" min="13" max="13" width="12.375"/>
    <col customWidth="1" min="14" max="14" width="8"/>
    <col customWidth="1" min="15" max="15" width="5.75"/>
    <col customWidth="1" min="16" max="16" width="7.75"/>
    <col customWidth="1" min="20" max="20" width="17.125"/>
    <col customWidth="1" min="21" max="21" width="27"/>
  </cols>
  <sheetData>
    <row r="1" ht="13.5" customHeight="1">
      <c r="A1" s="45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5"/>
      <c r="N1" s="45"/>
      <c r="O1" s="45"/>
      <c r="P1" s="45"/>
    </row>
    <row r="2" ht="13.5" customHeight="1">
      <c r="A2" s="45"/>
      <c r="B2" s="46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5"/>
      <c r="N2" s="45"/>
      <c r="O2" s="45"/>
      <c r="P2" s="45"/>
    </row>
    <row r="3" ht="13.5" customHeight="1">
      <c r="A3" s="45"/>
      <c r="B3" s="45"/>
      <c r="C3" s="45"/>
      <c r="D3" s="48"/>
      <c r="E3" s="48"/>
      <c r="F3" s="48"/>
      <c r="G3" s="48"/>
      <c r="H3" s="48"/>
      <c r="I3" s="48"/>
      <c r="J3" s="48"/>
      <c r="K3" s="48"/>
      <c r="L3" s="48"/>
      <c r="M3" s="45"/>
      <c r="N3" s="45"/>
      <c r="O3" s="45"/>
      <c r="P3" s="45"/>
    </row>
    <row r="4" ht="13.5" customHeight="1">
      <c r="A4" s="49"/>
      <c r="B4" s="49"/>
      <c r="C4" s="49" t="s">
        <v>2</v>
      </c>
      <c r="D4" s="50" t="s">
        <v>126</v>
      </c>
      <c r="E4" s="47"/>
      <c r="F4" s="49" t="s">
        <v>4</v>
      </c>
      <c r="G4" s="49"/>
      <c r="H4" s="49"/>
      <c r="I4" s="49"/>
      <c r="J4" s="51"/>
      <c r="K4" s="51"/>
      <c r="L4" s="52"/>
      <c r="M4" s="49"/>
      <c r="N4" s="49"/>
      <c r="O4" s="49"/>
      <c r="P4" s="49"/>
    </row>
    <row r="5" ht="13.5" customHeight="1">
      <c r="A5" s="53"/>
      <c r="B5" s="53"/>
      <c r="C5" s="53"/>
      <c r="D5" s="54"/>
      <c r="E5" s="54"/>
      <c r="F5" s="55" t="s">
        <v>5</v>
      </c>
      <c r="G5" s="54"/>
      <c r="H5" s="55"/>
      <c r="I5" s="55"/>
      <c r="J5" s="53"/>
      <c r="K5" s="54"/>
      <c r="L5" s="54"/>
      <c r="M5" s="53"/>
      <c r="N5" s="53"/>
      <c r="O5" s="53"/>
      <c r="P5" s="53"/>
    </row>
    <row r="6" ht="13.5" customHeight="1">
      <c r="A6" s="45"/>
      <c r="B6" s="45"/>
      <c r="C6" s="45"/>
      <c r="D6" s="48"/>
      <c r="E6" s="48"/>
      <c r="F6" s="48"/>
      <c r="G6" s="56"/>
      <c r="H6" s="56"/>
      <c r="I6" s="56"/>
      <c r="J6" s="48"/>
      <c r="K6" s="48"/>
      <c r="L6" s="48"/>
      <c r="M6" s="45"/>
      <c r="N6" s="45"/>
      <c r="O6" s="45"/>
      <c r="P6" s="45"/>
    </row>
    <row r="7" s="47" customFormat="1" ht="31.5">
      <c r="A7" s="45"/>
      <c r="B7" s="9" t="s">
        <v>6</v>
      </c>
      <c r="C7" s="9" t="s">
        <v>7</v>
      </c>
      <c r="D7" s="57" t="s">
        <v>8</v>
      </c>
      <c r="E7" s="57"/>
      <c r="F7" s="57"/>
      <c r="G7" s="57"/>
      <c r="H7" s="57"/>
      <c r="I7" s="57"/>
      <c r="J7" s="58" t="s">
        <v>127</v>
      </c>
      <c r="K7" s="58" t="s">
        <v>10</v>
      </c>
      <c r="L7" s="59" t="s">
        <v>2</v>
      </c>
      <c r="M7" s="11" t="s">
        <v>9</v>
      </c>
      <c r="N7" s="11" t="s">
        <v>10</v>
      </c>
      <c r="O7" s="12" t="s">
        <v>2</v>
      </c>
      <c r="P7" s="13" t="s">
        <v>11</v>
      </c>
      <c r="Q7" s="14" t="s">
        <v>12</v>
      </c>
      <c r="R7" s="15" t="s">
        <v>13</v>
      </c>
      <c r="S7" s="15"/>
      <c r="T7" s="15"/>
      <c r="U7" s="16" t="s">
        <v>14</v>
      </c>
    </row>
    <row r="8" s="47" customFormat="1" ht="14.25">
      <c r="A8" s="45"/>
      <c r="B8" s="9"/>
      <c r="C8" s="9"/>
      <c r="D8" s="18">
        <v>1</v>
      </c>
      <c r="E8" s="18">
        <v>2</v>
      </c>
      <c r="F8" s="18">
        <v>3</v>
      </c>
      <c r="G8" s="18">
        <v>4</v>
      </c>
      <c r="H8" s="18">
        <v>5</v>
      </c>
      <c r="I8" s="18">
        <v>6</v>
      </c>
      <c r="J8" s="58"/>
      <c r="K8" s="58"/>
      <c r="L8" s="59"/>
      <c r="M8" s="11"/>
      <c r="N8" s="11"/>
      <c r="O8" s="12"/>
      <c r="P8" s="13"/>
      <c r="Q8" s="14"/>
      <c r="R8" s="15"/>
      <c r="S8" s="15"/>
      <c r="T8" s="15"/>
      <c r="U8" s="16"/>
    </row>
    <row r="9" s="47" customFormat="1">
      <c r="A9" s="45"/>
      <c r="B9" s="9"/>
      <c r="C9" s="19" t="s">
        <v>128</v>
      </c>
      <c r="D9" s="60">
        <v>18</v>
      </c>
      <c r="E9" s="60">
        <v>12</v>
      </c>
      <c r="F9" s="60">
        <v>11</v>
      </c>
      <c r="G9" s="60">
        <v>21</v>
      </c>
      <c r="H9" s="60">
        <v>19</v>
      </c>
      <c r="I9" s="60">
        <v>14</v>
      </c>
      <c r="J9" s="21"/>
      <c r="K9" s="21"/>
      <c r="L9" s="61"/>
      <c r="M9" s="21">
        <f t="shared" ref="M9:M40" si="2">SUM(D9:L9)</f>
        <v>95</v>
      </c>
      <c r="N9" s="21">
        <v>100</v>
      </c>
      <c r="O9" s="12"/>
      <c r="P9" s="13"/>
      <c r="Q9" s="14"/>
      <c r="R9" s="15"/>
      <c r="S9" s="15"/>
      <c r="T9" s="15"/>
      <c r="U9" s="16"/>
    </row>
    <row r="10" s="47" customFormat="1" ht="13.5" customHeight="1">
      <c r="A10" s="45"/>
      <c r="B10" s="62">
        <v>1</v>
      </c>
      <c r="C10" s="23" t="s">
        <v>129</v>
      </c>
      <c r="D10" s="63">
        <v>6</v>
      </c>
      <c r="E10" s="63">
        <v>7</v>
      </c>
      <c r="F10" s="63">
        <v>7</v>
      </c>
      <c r="G10" s="63">
        <v>12.5</v>
      </c>
      <c r="H10" s="63">
        <v>10</v>
      </c>
      <c r="I10" s="63">
        <v>13.5</v>
      </c>
      <c r="J10" s="25"/>
      <c r="K10" s="25"/>
      <c r="L10" s="64"/>
      <c r="M10" s="21">
        <f t="shared" si="2"/>
        <v>56</v>
      </c>
      <c r="N10" s="25">
        <v>58.899999999999999</v>
      </c>
      <c r="O10" s="64">
        <v>10</v>
      </c>
      <c r="P10" s="28">
        <f t="shared" ref="P10:P40" si="3">_xlfn.RANK.EQ(N10,$N$10:$N$40)</f>
        <v>1</v>
      </c>
      <c r="Q10" s="65" t="s">
        <v>17</v>
      </c>
      <c r="R10" s="66" t="s">
        <v>130</v>
      </c>
      <c r="S10" s="66" t="s">
        <v>131</v>
      </c>
      <c r="T10" s="66" t="s">
        <v>132</v>
      </c>
      <c r="U10" s="66" t="s">
        <v>70</v>
      </c>
    </row>
    <row r="11" s="47" customFormat="1" ht="13.5" customHeight="1">
      <c r="A11" s="45"/>
      <c r="B11" s="62">
        <v>2</v>
      </c>
      <c r="C11" s="23" t="s">
        <v>133</v>
      </c>
      <c r="D11" s="63">
        <v>4</v>
      </c>
      <c r="E11" s="63">
        <v>3.5</v>
      </c>
      <c r="F11" s="63">
        <v>6.5</v>
      </c>
      <c r="G11" s="63">
        <v>10</v>
      </c>
      <c r="H11" s="63">
        <v>9</v>
      </c>
      <c r="I11" s="63">
        <v>13</v>
      </c>
      <c r="J11" s="25"/>
      <c r="K11" s="25"/>
      <c r="L11" s="67"/>
      <c r="M11" s="21">
        <f t="shared" si="2"/>
        <v>46</v>
      </c>
      <c r="N11" s="25">
        <v>48.399999999999999</v>
      </c>
      <c r="O11" s="67">
        <v>10</v>
      </c>
      <c r="P11" s="28">
        <f t="shared" si="3"/>
        <v>2</v>
      </c>
      <c r="Q11" s="65" t="s">
        <v>29</v>
      </c>
      <c r="R11" s="66" t="s">
        <v>134</v>
      </c>
      <c r="S11" s="66" t="s">
        <v>135</v>
      </c>
      <c r="T11" s="66" t="s">
        <v>136</v>
      </c>
      <c r="U11" s="66" t="s">
        <v>21</v>
      </c>
    </row>
    <row r="12" s="47" customFormat="1" ht="13.5" customHeight="1">
      <c r="A12" s="45"/>
      <c r="B12" s="62">
        <v>3</v>
      </c>
      <c r="C12" s="23" t="s">
        <v>137</v>
      </c>
      <c r="D12" s="63">
        <v>11</v>
      </c>
      <c r="E12" s="63">
        <v>1.5</v>
      </c>
      <c r="F12" s="63">
        <v>3.5</v>
      </c>
      <c r="G12" s="63">
        <v>8</v>
      </c>
      <c r="H12" s="63">
        <v>6.5</v>
      </c>
      <c r="I12" s="63">
        <v>9.5</v>
      </c>
      <c r="J12" s="25"/>
      <c r="K12" s="25"/>
      <c r="L12" s="67"/>
      <c r="M12" s="21">
        <f t="shared" si="2"/>
        <v>40</v>
      </c>
      <c r="N12" s="25">
        <v>42.100000000000001</v>
      </c>
      <c r="O12" s="67">
        <v>10</v>
      </c>
      <c r="P12" s="28">
        <f t="shared" si="3"/>
        <v>3</v>
      </c>
      <c r="Q12" s="65" t="s">
        <v>29</v>
      </c>
      <c r="R12" s="66" t="s">
        <v>138</v>
      </c>
      <c r="S12" s="66" t="s">
        <v>86</v>
      </c>
      <c r="T12" s="68" t="s">
        <v>139</v>
      </c>
      <c r="U12" s="66" t="s">
        <v>33</v>
      </c>
    </row>
    <row r="13" s="47" customFormat="1" ht="13.5" customHeight="1">
      <c r="A13" s="45"/>
      <c r="B13" s="62">
        <v>4</v>
      </c>
      <c r="C13" s="23" t="s">
        <v>140</v>
      </c>
      <c r="D13" s="63">
        <v>2</v>
      </c>
      <c r="E13" s="63">
        <v>3.5</v>
      </c>
      <c r="F13" s="63">
        <v>4</v>
      </c>
      <c r="G13" s="63">
        <v>8.5</v>
      </c>
      <c r="H13" s="63">
        <v>7</v>
      </c>
      <c r="I13" s="63">
        <v>7.5</v>
      </c>
      <c r="J13" s="25"/>
      <c r="K13" s="25"/>
      <c r="L13" s="67"/>
      <c r="M13" s="21">
        <f t="shared" si="2"/>
        <v>32.5</v>
      </c>
      <c r="N13" s="25">
        <v>34.200000000000003</v>
      </c>
      <c r="O13" s="67">
        <v>10</v>
      </c>
      <c r="P13" s="28">
        <f t="shared" si="3"/>
        <v>4</v>
      </c>
      <c r="Q13" s="65" t="s">
        <v>29</v>
      </c>
      <c r="R13" s="66" t="s">
        <v>141</v>
      </c>
      <c r="S13" s="66" t="s">
        <v>142</v>
      </c>
      <c r="T13" s="66" t="s">
        <v>20</v>
      </c>
      <c r="U13" s="66" t="s">
        <v>42</v>
      </c>
    </row>
    <row r="14" s="47" customFormat="1" ht="13.5" customHeight="1">
      <c r="A14" s="45"/>
      <c r="B14" s="62">
        <v>5</v>
      </c>
      <c r="C14" s="23" t="s">
        <v>143</v>
      </c>
      <c r="D14" s="63">
        <v>16</v>
      </c>
      <c r="E14" s="63">
        <v>3</v>
      </c>
      <c r="F14" s="63">
        <v>3.5</v>
      </c>
      <c r="G14" s="63">
        <v>7.5</v>
      </c>
      <c r="H14" s="63">
        <v>1.5</v>
      </c>
      <c r="I14" s="63">
        <v>0</v>
      </c>
      <c r="J14" s="25"/>
      <c r="K14" s="25"/>
      <c r="L14" s="67"/>
      <c r="M14" s="21">
        <f t="shared" si="2"/>
        <v>31.5</v>
      </c>
      <c r="N14" s="25">
        <v>33.200000000000003</v>
      </c>
      <c r="O14" s="67">
        <v>10</v>
      </c>
      <c r="P14" s="28">
        <f t="shared" si="3"/>
        <v>5</v>
      </c>
      <c r="Q14" s="65" t="s">
        <v>29</v>
      </c>
      <c r="R14" s="66" t="s">
        <v>144</v>
      </c>
      <c r="S14" s="66" t="s">
        <v>145</v>
      </c>
      <c r="T14" s="66" t="s">
        <v>41</v>
      </c>
      <c r="U14" s="66" t="s">
        <v>146</v>
      </c>
    </row>
    <row r="15" s="47" customFormat="1" ht="13.5" customHeight="1">
      <c r="A15" s="45"/>
      <c r="B15" s="62">
        <v>6</v>
      </c>
      <c r="C15" s="23" t="s">
        <v>147</v>
      </c>
      <c r="D15" s="63">
        <v>2</v>
      </c>
      <c r="E15" s="63">
        <v>0.5</v>
      </c>
      <c r="F15" s="63">
        <v>3</v>
      </c>
      <c r="G15" s="63">
        <v>7</v>
      </c>
      <c r="H15" s="63">
        <v>7</v>
      </c>
      <c r="I15" s="63">
        <v>10</v>
      </c>
      <c r="J15" s="25"/>
      <c r="K15" s="25"/>
      <c r="L15" s="69"/>
      <c r="M15" s="21">
        <f t="shared" si="2"/>
        <v>29.5</v>
      </c>
      <c r="N15" s="25">
        <v>31.100000000000001</v>
      </c>
      <c r="O15" s="69">
        <v>10</v>
      </c>
      <c r="P15" s="28">
        <f t="shared" si="3"/>
        <v>6</v>
      </c>
      <c r="Q15" s="65" t="s">
        <v>29</v>
      </c>
      <c r="R15" s="66" t="s">
        <v>148</v>
      </c>
      <c r="S15" s="66" t="s">
        <v>31</v>
      </c>
      <c r="T15" s="66" t="s">
        <v>149</v>
      </c>
      <c r="U15" s="66" t="s">
        <v>150</v>
      </c>
    </row>
    <row r="16" s="47" customFormat="1" ht="13.5" customHeight="1">
      <c r="A16" s="45"/>
      <c r="B16" s="62">
        <v>7</v>
      </c>
      <c r="C16" s="23" t="s">
        <v>151</v>
      </c>
      <c r="D16" s="63">
        <v>3</v>
      </c>
      <c r="E16" s="63">
        <v>8.5</v>
      </c>
      <c r="F16" s="63">
        <v>0</v>
      </c>
      <c r="G16" s="63">
        <v>11.5</v>
      </c>
      <c r="H16" s="63">
        <v>5</v>
      </c>
      <c r="I16" s="63">
        <v>0</v>
      </c>
      <c r="J16" s="25"/>
      <c r="K16" s="25"/>
      <c r="L16" s="69"/>
      <c r="M16" s="21">
        <f t="shared" si="2"/>
        <v>28</v>
      </c>
      <c r="N16" s="25">
        <v>29.5</v>
      </c>
      <c r="O16" s="69">
        <v>10</v>
      </c>
      <c r="P16" s="28">
        <f t="shared" si="3"/>
        <v>7</v>
      </c>
      <c r="Q16" s="65" t="s">
        <v>29</v>
      </c>
      <c r="R16" s="66" t="s">
        <v>152</v>
      </c>
      <c r="S16" s="66" t="s">
        <v>153</v>
      </c>
      <c r="T16" s="66" t="s">
        <v>41</v>
      </c>
      <c r="U16" s="66" t="s">
        <v>154</v>
      </c>
    </row>
    <row r="17" s="47" customFormat="1" ht="13.5" customHeight="1">
      <c r="A17" s="45"/>
      <c r="B17" s="62">
        <v>8</v>
      </c>
      <c r="C17" s="23" t="s">
        <v>155</v>
      </c>
      <c r="D17" s="63">
        <v>2</v>
      </c>
      <c r="E17" s="63">
        <v>6.5</v>
      </c>
      <c r="F17" s="63">
        <v>0.5</v>
      </c>
      <c r="G17" s="63">
        <v>6.5</v>
      </c>
      <c r="H17" s="63">
        <v>12</v>
      </c>
      <c r="I17" s="63">
        <v>0</v>
      </c>
      <c r="J17" s="25"/>
      <c r="K17" s="25"/>
      <c r="L17" s="67"/>
      <c r="M17" s="21">
        <f t="shared" si="2"/>
        <v>27.5</v>
      </c>
      <c r="N17" s="25">
        <v>28.899999999999999</v>
      </c>
      <c r="O17" s="67">
        <v>10</v>
      </c>
      <c r="P17" s="28">
        <f t="shared" si="3"/>
        <v>8</v>
      </c>
      <c r="Q17" s="65" t="s">
        <v>29</v>
      </c>
      <c r="R17" s="66" t="s">
        <v>156</v>
      </c>
      <c r="S17" s="66" t="s">
        <v>86</v>
      </c>
      <c r="T17" s="68" t="s">
        <v>32</v>
      </c>
      <c r="U17" s="66" t="s">
        <v>157</v>
      </c>
    </row>
    <row r="18" s="47" customFormat="1" ht="13.5" customHeight="1">
      <c r="A18" s="45"/>
      <c r="B18" s="62">
        <v>9</v>
      </c>
      <c r="C18" s="23" t="s">
        <v>158</v>
      </c>
      <c r="D18" s="63">
        <v>2</v>
      </c>
      <c r="E18" s="63">
        <v>7</v>
      </c>
      <c r="F18" s="63">
        <v>0.5</v>
      </c>
      <c r="G18" s="63">
        <v>7</v>
      </c>
      <c r="H18" s="63">
        <v>5.5</v>
      </c>
      <c r="I18" s="63">
        <v>3.5</v>
      </c>
      <c r="J18" s="25"/>
      <c r="K18" s="25"/>
      <c r="L18" s="69"/>
      <c r="M18" s="21">
        <f t="shared" si="2"/>
        <v>25.5</v>
      </c>
      <c r="N18" s="25">
        <v>26.800000000000001</v>
      </c>
      <c r="O18" s="69">
        <v>10</v>
      </c>
      <c r="P18" s="28">
        <f t="shared" si="3"/>
        <v>9</v>
      </c>
      <c r="Q18" s="65" t="s">
        <v>29</v>
      </c>
      <c r="R18" s="66" t="s">
        <v>159</v>
      </c>
      <c r="S18" s="66" t="s">
        <v>160</v>
      </c>
      <c r="T18" s="66" t="s">
        <v>161</v>
      </c>
      <c r="U18" s="66" t="s">
        <v>162</v>
      </c>
    </row>
    <row r="19" s="47" customFormat="1" ht="13.5" customHeight="1">
      <c r="A19" s="45"/>
      <c r="B19" s="62">
        <v>10</v>
      </c>
      <c r="C19" s="23" t="s">
        <v>163</v>
      </c>
      <c r="D19" s="63">
        <v>6</v>
      </c>
      <c r="E19" s="63">
        <v>4</v>
      </c>
      <c r="F19" s="63">
        <v>0.5</v>
      </c>
      <c r="G19" s="63">
        <v>6</v>
      </c>
      <c r="H19" s="63">
        <v>5</v>
      </c>
      <c r="I19" s="63">
        <v>4</v>
      </c>
      <c r="J19" s="25"/>
      <c r="K19" s="25"/>
      <c r="L19" s="69"/>
      <c r="M19" s="21">
        <f t="shared" si="2"/>
        <v>25.5</v>
      </c>
      <c r="N19" s="25">
        <v>26.800000000000001</v>
      </c>
      <c r="O19" s="69">
        <v>10</v>
      </c>
      <c r="P19" s="28">
        <f t="shared" si="3"/>
        <v>9</v>
      </c>
      <c r="Q19" s="65" t="s">
        <v>29</v>
      </c>
      <c r="R19" s="66" t="s">
        <v>164</v>
      </c>
      <c r="S19" s="66" t="s">
        <v>86</v>
      </c>
      <c r="T19" s="68" t="s">
        <v>78</v>
      </c>
      <c r="U19" s="66" t="s">
        <v>93</v>
      </c>
    </row>
    <row r="20" s="47" customFormat="1" ht="13.5" customHeight="1">
      <c r="A20" s="45"/>
      <c r="B20" s="62">
        <v>11</v>
      </c>
      <c r="C20" s="23" t="s">
        <v>165</v>
      </c>
      <c r="D20" s="63">
        <v>2</v>
      </c>
      <c r="E20" s="63">
        <v>8</v>
      </c>
      <c r="F20" s="63">
        <v>0.5</v>
      </c>
      <c r="G20" s="63">
        <v>7.5</v>
      </c>
      <c r="H20" s="63">
        <v>7</v>
      </c>
      <c r="I20" s="63">
        <v>0</v>
      </c>
      <c r="J20" s="25"/>
      <c r="K20" s="25"/>
      <c r="L20" s="67"/>
      <c r="M20" s="21">
        <f t="shared" si="2"/>
        <v>25</v>
      </c>
      <c r="N20" s="25">
        <v>26.300000000000001</v>
      </c>
      <c r="O20" s="67">
        <v>10</v>
      </c>
      <c r="P20" s="28">
        <f t="shared" si="3"/>
        <v>11</v>
      </c>
      <c r="Q20" s="65" t="s">
        <v>29</v>
      </c>
      <c r="R20" s="66" t="s">
        <v>166</v>
      </c>
      <c r="S20" s="66" t="s">
        <v>167</v>
      </c>
      <c r="T20" s="66" t="s">
        <v>168</v>
      </c>
      <c r="U20" s="66" t="s">
        <v>70</v>
      </c>
    </row>
    <row r="21" s="47" customFormat="1" ht="13.5" customHeight="1">
      <c r="A21" s="45"/>
      <c r="B21" s="62">
        <v>12</v>
      </c>
      <c r="C21" s="23" t="s">
        <v>169</v>
      </c>
      <c r="D21" s="63">
        <v>4</v>
      </c>
      <c r="E21" s="63">
        <v>4.5</v>
      </c>
      <c r="F21" s="63">
        <v>4</v>
      </c>
      <c r="G21" s="63">
        <v>4.5</v>
      </c>
      <c r="H21" s="63">
        <v>6.5</v>
      </c>
      <c r="I21" s="63">
        <v>1</v>
      </c>
      <c r="J21" s="25"/>
      <c r="K21" s="25"/>
      <c r="L21" s="69"/>
      <c r="M21" s="21">
        <f t="shared" si="2"/>
        <v>24.5</v>
      </c>
      <c r="N21" s="25">
        <v>25.800000000000001</v>
      </c>
      <c r="O21" s="69">
        <v>10</v>
      </c>
      <c r="P21" s="28">
        <f t="shared" si="3"/>
        <v>12</v>
      </c>
      <c r="Q21" s="65" t="s">
        <v>29</v>
      </c>
      <c r="R21" s="66" t="s">
        <v>170</v>
      </c>
      <c r="S21" s="66" t="s">
        <v>77</v>
      </c>
      <c r="T21" s="66" t="s">
        <v>32</v>
      </c>
      <c r="U21" s="66" t="s">
        <v>171</v>
      </c>
    </row>
    <row r="22" s="47" customFormat="1" ht="13.5" customHeight="1">
      <c r="A22" s="45"/>
      <c r="B22" s="62">
        <v>13</v>
      </c>
      <c r="C22" s="23" t="s">
        <v>172</v>
      </c>
      <c r="D22" s="63">
        <v>9</v>
      </c>
      <c r="E22" s="63">
        <v>1.5</v>
      </c>
      <c r="F22" s="63">
        <v>4.5</v>
      </c>
      <c r="G22" s="63">
        <v>6.5</v>
      </c>
      <c r="H22" s="63">
        <v>0</v>
      </c>
      <c r="I22" s="63">
        <v>1.5</v>
      </c>
      <c r="J22" s="25"/>
      <c r="K22" s="25"/>
      <c r="L22" s="69"/>
      <c r="M22" s="21">
        <f t="shared" si="2"/>
        <v>23</v>
      </c>
      <c r="N22" s="25">
        <v>24.199999999999999</v>
      </c>
      <c r="O22" s="69">
        <v>10</v>
      </c>
      <c r="P22" s="28">
        <f t="shared" si="3"/>
        <v>13</v>
      </c>
      <c r="Q22" s="65" t="s">
        <v>29</v>
      </c>
      <c r="R22" s="66" t="s">
        <v>173</v>
      </c>
      <c r="S22" s="66" t="s">
        <v>174</v>
      </c>
      <c r="T22" s="68" t="s">
        <v>175</v>
      </c>
      <c r="U22" s="66" t="s">
        <v>93</v>
      </c>
    </row>
    <row r="23" s="47" customFormat="1" ht="13.5" customHeight="1">
      <c r="A23" s="45"/>
      <c r="B23" s="62">
        <v>14</v>
      </c>
      <c r="C23" s="23" t="s">
        <v>176</v>
      </c>
      <c r="D23" s="63">
        <v>6</v>
      </c>
      <c r="E23" s="63">
        <v>1.5</v>
      </c>
      <c r="F23" s="63">
        <v>3.5</v>
      </c>
      <c r="G23" s="63">
        <v>9</v>
      </c>
      <c r="H23" s="63">
        <v>0</v>
      </c>
      <c r="I23" s="63">
        <v>0</v>
      </c>
      <c r="J23" s="25"/>
      <c r="K23" s="25"/>
      <c r="L23" s="70"/>
      <c r="M23" s="21">
        <f t="shared" si="2"/>
        <v>20</v>
      </c>
      <c r="N23" s="25">
        <v>21.100000000000001</v>
      </c>
      <c r="O23" s="70">
        <v>10</v>
      </c>
      <c r="P23" s="28">
        <f t="shared" si="3"/>
        <v>14</v>
      </c>
      <c r="Q23" s="65" t="s">
        <v>29</v>
      </c>
      <c r="R23" s="66" t="s">
        <v>177</v>
      </c>
      <c r="S23" s="66" t="s">
        <v>142</v>
      </c>
      <c r="T23" s="66" t="s">
        <v>78</v>
      </c>
      <c r="U23" s="66" t="s">
        <v>178</v>
      </c>
    </row>
    <row r="24" s="47" customFormat="1" ht="13.5" customHeight="1">
      <c r="A24" s="45"/>
      <c r="B24" s="62">
        <v>15</v>
      </c>
      <c r="C24" s="23" t="s">
        <v>179</v>
      </c>
      <c r="D24" s="63">
        <v>2</v>
      </c>
      <c r="E24" s="63">
        <v>4</v>
      </c>
      <c r="F24" s="63">
        <v>0</v>
      </c>
      <c r="G24" s="63">
        <v>7</v>
      </c>
      <c r="H24" s="63">
        <v>6</v>
      </c>
      <c r="I24" s="63">
        <v>1</v>
      </c>
      <c r="J24" s="25"/>
      <c r="K24" s="25"/>
      <c r="L24" s="69"/>
      <c r="M24" s="21">
        <f t="shared" si="2"/>
        <v>20</v>
      </c>
      <c r="N24" s="25">
        <v>21.100000000000001</v>
      </c>
      <c r="O24" s="69">
        <v>10</v>
      </c>
      <c r="P24" s="28">
        <f t="shared" si="3"/>
        <v>14</v>
      </c>
      <c r="Q24" s="65" t="s">
        <v>29</v>
      </c>
      <c r="R24" s="66" t="s">
        <v>180</v>
      </c>
      <c r="S24" s="66" t="s">
        <v>31</v>
      </c>
      <c r="T24" s="66" t="s">
        <v>181</v>
      </c>
      <c r="U24" s="66" t="s">
        <v>182</v>
      </c>
    </row>
    <row r="25" s="47" customFormat="1" ht="13.5" customHeight="1">
      <c r="A25" s="45"/>
      <c r="B25" s="62">
        <v>16</v>
      </c>
      <c r="C25" s="23" t="s">
        <v>183</v>
      </c>
      <c r="D25" s="63">
        <v>2</v>
      </c>
      <c r="E25" s="63">
        <v>1.5</v>
      </c>
      <c r="F25" s="63">
        <v>3</v>
      </c>
      <c r="G25" s="63">
        <v>4</v>
      </c>
      <c r="H25" s="63">
        <v>9.5</v>
      </c>
      <c r="I25" s="63">
        <v>0</v>
      </c>
      <c r="J25" s="25"/>
      <c r="K25" s="25"/>
      <c r="L25" s="69"/>
      <c r="M25" s="21">
        <f t="shared" si="2"/>
        <v>20</v>
      </c>
      <c r="N25" s="25">
        <v>21.100000000000001</v>
      </c>
      <c r="O25" s="69">
        <v>10</v>
      </c>
      <c r="P25" s="28">
        <f t="shared" si="3"/>
        <v>14</v>
      </c>
      <c r="Q25" s="65" t="s">
        <v>29</v>
      </c>
      <c r="R25" s="66" t="s">
        <v>184</v>
      </c>
      <c r="S25" s="66" t="s">
        <v>86</v>
      </c>
      <c r="T25" s="66" t="s">
        <v>65</v>
      </c>
      <c r="U25" s="66" t="s">
        <v>154</v>
      </c>
    </row>
    <row r="26" s="47" customFormat="1" ht="13.5" customHeight="1">
      <c r="A26" s="45"/>
      <c r="B26" s="62">
        <v>17</v>
      </c>
      <c r="C26" s="23" t="s">
        <v>185</v>
      </c>
      <c r="D26" s="63">
        <v>2</v>
      </c>
      <c r="E26" s="63">
        <v>4.5</v>
      </c>
      <c r="F26" s="63">
        <v>0.5</v>
      </c>
      <c r="G26" s="63">
        <v>6</v>
      </c>
      <c r="H26" s="63">
        <v>3.5</v>
      </c>
      <c r="I26" s="63">
        <v>3</v>
      </c>
      <c r="J26" s="25"/>
      <c r="K26" s="25"/>
      <c r="L26" s="69"/>
      <c r="M26" s="21">
        <f t="shared" si="2"/>
        <v>19.5</v>
      </c>
      <c r="N26" s="25">
        <v>20.5</v>
      </c>
      <c r="O26" s="69">
        <v>10</v>
      </c>
      <c r="P26" s="28">
        <f t="shared" si="3"/>
        <v>17</v>
      </c>
      <c r="Q26" s="65" t="s">
        <v>29</v>
      </c>
      <c r="R26" s="66" t="s">
        <v>186</v>
      </c>
      <c r="S26" s="66" t="s">
        <v>36</v>
      </c>
      <c r="T26" s="68" t="s">
        <v>78</v>
      </c>
      <c r="U26" s="66" t="s">
        <v>187</v>
      </c>
    </row>
    <row r="27" s="47" customFormat="1" ht="13.5" customHeight="1">
      <c r="A27" s="45"/>
      <c r="B27" s="62">
        <v>18</v>
      </c>
      <c r="C27" s="23" t="s">
        <v>188</v>
      </c>
      <c r="D27" s="63">
        <v>4</v>
      </c>
      <c r="E27" s="63">
        <v>3</v>
      </c>
      <c r="F27" s="63">
        <v>0</v>
      </c>
      <c r="G27" s="63">
        <v>8</v>
      </c>
      <c r="H27" s="63">
        <v>4.5</v>
      </c>
      <c r="I27" s="63">
        <v>0</v>
      </c>
      <c r="J27" s="25"/>
      <c r="K27" s="25"/>
      <c r="L27" s="69"/>
      <c r="M27" s="21">
        <f t="shared" si="2"/>
        <v>19.5</v>
      </c>
      <c r="N27" s="25">
        <v>20.5</v>
      </c>
      <c r="O27" s="69">
        <v>10</v>
      </c>
      <c r="P27" s="28">
        <f t="shared" si="3"/>
        <v>17</v>
      </c>
      <c r="Q27" s="65" t="s">
        <v>29</v>
      </c>
      <c r="R27" s="66" t="s">
        <v>189</v>
      </c>
      <c r="S27" s="66" t="s">
        <v>40</v>
      </c>
      <c r="T27" s="66" t="s">
        <v>190</v>
      </c>
      <c r="U27" s="66" t="s">
        <v>191</v>
      </c>
    </row>
    <row r="28" s="47" customFormat="1" ht="13.5" customHeight="1">
      <c r="A28" s="45"/>
      <c r="B28" s="62">
        <v>19</v>
      </c>
      <c r="C28" s="23" t="s">
        <v>192</v>
      </c>
      <c r="D28" s="63">
        <v>2</v>
      </c>
      <c r="E28" s="63">
        <v>2.5</v>
      </c>
      <c r="F28" s="63">
        <v>6</v>
      </c>
      <c r="G28" s="63">
        <v>8.5</v>
      </c>
      <c r="H28" s="63">
        <v>0</v>
      </c>
      <c r="I28" s="63">
        <v>0</v>
      </c>
      <c r="J28" s="25"/>
      <c r="K28" s="25"/>
      <c r="L28" s="69"/>
      <c r="M28" s="21">
        <f t="shared" si="2"/>
        <v>19</v>
      </c>
      <c r="N28" s="25">
        <f>(M28*$N$9)/$M$9</f>
        <v>20</v>
      </c>
      <c r="O28" s="69">
        <v>10</v>
      </c>
      <c r="P28" s="28">
        <f t="shared" si="3"/>
        <v>19</v>
      </c>
      <c r="Q28" s="65" t="s">
        <v>29</v>
      </c>
      <c r="R28" s="66" t="s">
        <v>193</v>
      </c>
      <c r="S28" s="66" t="s">
        <v>194</v>
      </c>
      <c r="T28" s="66" t="s">
        <v>195</v>
      </c>
      <c r="U28" s="66" t="s">
        <v>196</v>
      </c>
    </row>
    <row r="29" s="47" customFormat="1" ht="13.5" customHeight="1">
      <c r="A29" s="45"/>
      <c r="B29" s="62">
        <v>20</v>
      </c>
      <c r="C29" s="23" t="s">
        <v>197</v>
      </c>
      <c r="D29" s="63">
        <v>3</v>
      </c>
      <c r="E29" s="63">
        <v>5.5</v>
      </c>
      <c r="F29" s="63">
        <v>0</v>
      </c>
      <c r="G29" s="63">
        <v>7</v>
      </c>
      <c r="H29" s="63">
        <v>3</v>
      </c>
      <c r="I29" s="63">
        <v>0</v>
      </c>
      <c r="J29" s="25"/>
      <c r="K29" s="25"/>
      <c r="L29" s="69"/>
      <c r="M29" s="21">
        <f t="shared" si="2"/>
        <v>18.5</v>
      </c>
      <c r="N29" s="25">
        <v>19.5</v>
      </c>
      <c r="O29" s="69">
        <v>10</v>
      </c>
      <c r="P29" s="28">
        <f t="shared" si="3"/>
        <v>20</v>
      </c>
      <c r="Q29" s="65" t="s">
        <v>29</v>
      </c>
      <c r="R29" s="66" t="s">
        <v>198</v>
      </c>
      <c r="S29" s="66" t="s">
        <v>55</v>
      </c>
      <c r="T29" s="66" t="s">
        <v>117</v>
      </c>
      <c r="U29" s="66" t="s">
        <v>47</v>
      </c>
    </row>
    <row r="30" s="47" customFormat="1" ht="13.5" customHeight="1">
      <c r="A30" s="45"/>
      <c r="B30" s="62">
        <v>21</v>
      </c>
      <c r="C30" s="23" t="s">
        <v>199</v>
      </c>
      <c r="D30" s="63">
        <v>10</v>
      </c>
      <c r="E30" s="63">
        <v>2.5</v>
      </c>
      <c r="F30" s="63">
        <v>0</v>
      </c>
      <c r="G30" s="63">
        <v>4</v>
      </c>
      <c r="H30" s="63">
        <v>2</v>
      </c>
      <c r="I30" s="63">
        <v>0</v>
      </c>
      <c r="J30" s="25"/>
      <c r="K30" s="25"/>
      <c r="L30" s="69"/>
      <c r="M30" s="21">
        <f t="shared" si="2"/>
        <v>18.5</v>
      </c>
      <c r="N30" s="25">
        <v>19.5</v>
      </c>
      <c r="O30" s="69">
        <v>10</v>
      </c>
      <c r="P30" s="28">
        <f t="shared" si="3"/>
        <v>20</v>
      </c>
      <c r="Q30" s="65" t="s">
        <v>29</v>
      </c>
      <c r="R30" s="71" t="s">
        <v>200</v>
      </c>
      <c r="S30" s="71" t="s">
        <v>201</v>
      </c>
      <c r="T30" s="71" t="s">
        <v>202</v>
      </c>
      <c r="U30" s="71" t="s">
        <v>203</v>
      </c>
    </row>
    <row r="31" s="47" customFormat="1" ht="13.5" customHeight="1">
      <c r="A31" s="45"/>
      <c r="B31" s="62">
        <v>22</v>
      </c>
      <c r="C31" s="23" t="s">
        <v>204</v>
      </c>
      <c r="D31" s="63">
        <v>1</v>
      </c>
      <c r="E31" s="63">
        <v>6</v>
      </c>
      <c r="F31" s="63">
        <v>1</v>
      </c>
      <c r="G31" s="63">
        <v>7</v>
      </c>
      <c r="H31" s="63">
        <v>3</v>
      </c>
      <c r="I31" s="63">
        <v>0</v>
      </c>
      <c r="J31" s="25"/>
      <c r="K31" s="25"/>
      <c r="L31" s="69"/>
      <c r="M31" s="21">
        <f t="shared" si="2"/>
        <v>18</v>
      </c>
      <c r="N31" s="25">
        <v>18.899999999999999</v>
      </c>
      <c r="O31" s="69">
        <v>10</v>
      </c>
      <c r="P31" s="28">
        <f t="shared" si="3"/>
        <v>22</v>
      </c>
      <c r="Q31" s="65" t="s">
        <v>29</v>
      </c>
      <c r="R31" s="66" t="s">
        <v>205</v>
      </c>
      <c r="S31" s="66" t="s">
        <v>206</v>
      </c>
      <c r="T31" s="66" t="s">
        <v>161</v>
      </c>
      <c r="U31" s="66" t="s">
        <v>154</v>
      </c>
    </row>
    <row r="32" s="47" customFormat="1" ht="13.5" customHeight="1">
      <c r="A32" s="45"/>
      <c r="B32" s="62">
        <v>23</v>
      </c>
      <c r="C32" s="23" t="s">
        <v>207</v>
      </c>
      <c r="D32" s="63">
        <v>1</v>
      </c>
      <c r="E32" s="63">
        <v>4</v>
      </c>
      <c r="F32" s="63">
        <v>0.5</v>
      </c>
      <c r="G32" s="63">
        <v>9</v>
      </c>
      <c r="H32" s="63">
        <v>2</v>
      </c>
      <c r="I32" s="63">
        <v>0</v>
      </c>
      <c r="J32" s="25"/>
      <c r="K32" s="25"/>
      <c r="L32" s="69"/>
      <c r="M32" s="21">
        <f t="shared" si="2"/>
        <v>16.5</v>
      </c>
      <c r="N32" s="25">
        <v>17.399999999999999</v>
      </c>
      <c r="O32" s="69">
        <v>10</v>
      </c>
      <c r="P32" s="28">
        <f t="shared" si="3"/>
        <v>23</v>
      </c>
      <c r="Q32" s="65" t="s">
        <v>29</v>
      </c>
      <c r="R32" s="66" t="s">
        <v>208</v>
      </c>
      <c r="S32" s="66" t="s">
        <v>59</v>
      </c>
      <c r="T32" s="66" t="s">
        <v>168</v>
      </c>
      <c r="U32" s="66" t="s">
        <v>21</v>
      </c>
    </row>
    <row r="33" s="47" customFormat="1" ht="13.5" customHeight="1">
      <c r="A33" s="45"/>
      <c r="B33" s="62">
        <v>24</v>
      </c>
      <c r="C33" s="23" t="s">
        <v>209</v>
      </c>
      <c r="D33" s="63">
        <v>3</v>
      </c>
      <c r="E33" s="63">
        <v>4.5</v>
      </c>
      <c r="F33" s="63">
        <v>1</v>
      </c>
      <c r="G33" s="63">
        <v>5.5</v>
      </c>
      <c r="H33" s="63">
        <v>2</v>
      </c>
      <c r="I33" s="63">
        <v>0</v>
      </c>
      <c r="J33" s="25"/>
      <c r="K33" s="25"/>
      <c r="L33" s="67"/>
      <c r="M33" s="21">
        <f t="shared" si="2"/>
        <v>16</v>
      </c>
      <c r="N33" s="25">
        <v>16.800000000000001</v>
      </c>
      <c r="O33" s="67">
        <v>10</v>
      </c>
      <c r="P33" s="28">
        <f t="shared" si="3"/>
        <v>24</v>
      </c>
      <c r="Q33" s="65" t="s">
        <v>29</v>
      </c>
      <c r="R33" s="66" t="s">
        <v>210</v>
      </c>
      <c r="S33" s="66" t="s">
        <v>135</v>
      </c>
      <c r="T33" s="66" t="s">
        <v>211</v>
      </c>
      <c r="U33" s="66" t="s">
        <v>47</v>
      </c>
    </row>
    <row r="34" s="47" customFormat="1" ht="13.5" customHeight="1">
      <c r="A34" s="45"/>
      <c r="B34" s="62">
        <v>25</v>
      </c>
      <c r="C34" s="23" t="s">
        <v>212</v>
      </c>
      <c r="D34" s="63">
        <v>2</v>
      </c>
      <c r="E34" s="63">
        <v>2.5</v>
      </c>
      <c r="F34" s="63">
        <v>0.5</v>
      </c>
      <c r="G34" s="63">
        <v>7.5</v>
      </c>
      <c r="H34" s="63">
        <v>2</v>
      </c>
      <c r="I34" s="63">
        <v>0</v>
      </c>
      <c r="J34" s="25"/>
      <c r="K34" s="25"/>
      <c r="L34" s="67"/>
      <c r="M34" s="21">
        <f t="shared" si="2"/>
        <v>14.5</v>
      </c>
      <c r="N34" s="25">
        <v>15.300000000000001</v>
      </c>
      <c r="O34" s="67">
        <v>10</v>
      </c>
      <c r="P34" s="28">
        <f t="shared" si="3"/>
        <v>25</v>
      </c>
      <c r="Q34" s="65" t="s">
        <v>29</v>
      </c>
      <c r="R34" s="66" t="s">
        <v>213</v>
      </c>
      <c r="S34" s="66" t="s">
        <v>214</v>
      </c>
      <c r="T34" s="66" t="s">
        <v>161</v>
      </c>
      <c r="U34" s="66" t="s">
        <v>215</v>
      </c>
    </row>
    <row r="35" s="47" customFormat="1" ht="13.5" customHeight="1">
      <c r="A35" s="45"/>
      <c r="B35" s="62">
        <v>26</v>
      </c>
      <c r="C35" s="23" t="s">
        <v>216</v>
      </c>
      <c r="D35" s="63">
        <v>5</v>
      </c>
      <c r="E35" s="63">
        <v>2</v>
      </c>
      <c r="F35" s="63">
        <v>0</v>
      </c>
      <c r="G35" s="63">
        <v>5.5</v>
      </c>
      <c r="H35" s="63">
        <v>1</v>
      </c>
      <c r="I35" s="63">
        <v>0</v>
      </c>
      <c r="J35" s="25"/>
      <c r="K35" s="25"/>
      <c r="L35" s="69"/>
      <c r="M35" s="21">
        <f t="shared" si="2"/>
        <v>13.5</v>
      </c>
      <c r="N35" s="25">
        <v>14.199999999999999</v>
      </c>
      <c r="O35" s="69">
        <v>10</v>
      </c>
      <c r="P35" s="28">
        <f t="shared" si="3"/>
        <v>26</v>
      </c>
      <c r="Q35" s="65" t="s">
        <v>29</v>
      </c>
      <c r="R35" s="66" t="s">
        <v>217</v>
      </c>
      <c r="S35" s="66" t="s">
        <v>40</v>
      </c>
      <c r="T35" s="66" t="s">
        <v>78</v>
      </c>
      <c r="U35" s="66" t="s">
        <v>146</v>
      </c>
    </row>
    <row r="36" s="47" customFormat="1" ht="13.5" customHeight="1">
      <c r="A36" s="45"/>
      <c r="B36" s="62">
        <v>27</v>
      </c>
      <c r="C36" s="23" t="s">
        <v>218</v>
      </c>
      <c r="D36" s="63">
        <v>2</v>
      </c>
      <c r="E36" s="63">
        <v>1</v>
      </c>
      <c r="F36" s="63">
        <v>1.5</v>
      </c>
      <c r="G36" s="63">
        <v>8</v>
      </c>
      <c r="H36" s="63">
        <v>1</v>
      </c>
      <c r="I36" s="63">
        <v>0</v>
      </c>
      <c r="J36" s="25"/>
      <c r="K36" s="25"/>
      <c r="L36" s="69"/>
      <c r="M36" s="21">
        <f t="shared" si="2"/>
        <v>13.5</v>
      </c>
      <c r="N36" s="25">
        <v>14.199999999999999</v>
      </c>
      <c r="O36" s="69">
        <v>10</v>
      </c>
      <c r="P36" s="28">
        <f t="shared" si="3"/>
        <v>26</v>
      </c>
      <c r="Q36" s="65" t="s">
        <v>29</v>
      </c>
      <c r="R36" s="71" t="s">
        <v>219</v>
      </c>
      <c r="S36" s="71" t="s">
        <v>220</v>
      </c>
      <c r="T36" s="71" t="s">
        <v>117</v>
      </c>
      <c r="U36" s="71" t="s">
        <v>221</v>
      </c>
    </row>
    <row r="37" s="47" customFormat="1" ht="13.5" customHeight="1">
      <c r="A37" s="45"/>
      <c r="B37" s="62">
        <v>28</v>
      </c>
      <c r="C37" s="23" t="s">
        <v>222</v>
      </c>
      <c r="D37" s="63">
        <v>3</v>
      </c>
      <c r="E37" s="63">
        <v>4.5</v>
      </c>
      <c r="F37" s="63">
        <v>0.5</v>
      </c>
      <c r="G37" s="63">
        <v>5.5</v>
      </c>
      <c r="H37" s="63">
        <v>0</v>
      </c>
      <c r="I37" s="63">
        <v>0</v>
      </c>
      <c r="J37" s="25"/>
      <c r="K37" s="25"/>
      <c r="L37" s="69"/>
      <c r="M37" s="21">
        <f t="shared" si="2"/>
        <v>13.5</v>
      </c>
      <c r="N37" s="25">
        <v>14.199999999999999</v>
      </c>
      <c r="O37" s="69">
        <v>10</v>
      </c>
      <c r="P37" s="28">
        <f t="shared" si="3"/>
        <v>26</v>
      </c>
      <c r="Q37" s="65" t="s">
        <v>29</v>
      </c>
      <c r="R37" s="66" t="s">
        <v>223</v>
      </c>
      <c r="S37" s="66" t="s">
        <v>206</v>
      </c>
      <c r="T37" s="66" t="s">
        <v>41</v>
      </c>
      <c r="U37" s="66" t="s">
        <v>224</v>
      </c>
    </row>
    <row r="38" s="47" customFormat="1" ht="13.5" customHeight="1">
      <c r="A38" s="45"/>
      <c r="B38" s="62">
        <v>29</v>
      </c>
      <c r="C38" s="23" t="s">
        <v>225</v>
      </c>
      <c r="D38" s="63">
        <v>2</v>
      </c>
      <c r="E38" s="63">
        <v>3</v>
      </c>
      <c r="F38" s="63">
        <v>0.5</v>
      </c>
      <c r="G38" s="63">
        <v>4.5</v>
      </c>
      <c r="H38" s="63">
        <v>3</v>
      </c>
      <c r="I38" s="63">
        <v>0</v>
      </c>
      <c r="J38" s="25"/>
      <c r="K38" s="25"/>
      <c r="L38" s="69"/>
      <c r="M38" s="21">
        <f t="shared" si="2"/>
        <v>13</v>
      </c>
      <c r="N38" s="25">
        <v>13.699999999999999</v>
      </c>
      <c r="O38" s="69">
        <v>10</v>
      </c>
      <c r="P38" s="28">
        <f t="shared" si="3"/>
        <v>29</v>
      </c>
      <c r="Q38" s="65" t="s">
        <v>29</v>
      </c>
      <c r="R38" s="66" t="s">
        <v>226</v>
      </c>
      <c r="S38" s="66" t="s">
        <v>227</v>
      </c>
      <c r="T38" s="66" t="s">
        <v>181</v>
      </c>
      <c r="U38" s="66" t="s">
        <v>228</v>
      </c>
    </row>
    <row r="39" s="47" customFormat="1" ht="13.5" customHeight="1">
      <c r="A39" s="45"/>
      <c r="B39" s="62">
        <v>30</v>
      </c>
      <c r="C39" s="23" t="s">
        <v>229</v>
      </c>
      <c r="D39" s="63">
        <v>1</v>
      </c>
      <c r="E39" s="63">
        <v>2</v>
      </c>
      <c r="F39" s="63">
        <v>0</v>
      </c>
      <c r="G39" s="63">
        <v>5.5</v>
      </c>
      <c r="H39" s="63">
        <v>3</v>
      </c>
      <c r="I39" s="63">
        <v>0</v>
      </c>
      <c r="J39" s="25"/>
      <c r="K39" s="25"/>
      <c r="L39" s="69"/>
      <c r="M39" s="21">
        <f t="shared" si="2"/>
        <v>11.5</v>
      </c>
      <c r="N39" s="25">
        <v>12.1</v>
      </c>
      <c r="O39" s="69">
        <v>10</v>
      </c>
      <c r="P39" s="28">
        <f t="shared" si="3"/>
        <v>30</v>
      </c>
      <c r="Q39" s="65" t="s">
        <v>29</v>
      </c>
      <c r="R39" s="66" t="s">
        <v>230</v>
      </c>
      <c r="S39" s="66" t="s">
        <v>19</v>
      </c>
      <c r="T39" s="66" t="s">
        <v>65</v>
      </c>
      <c r="U39" s="66" t="s">
        <v>231</v>
      </c>
    </row>
    <row r="40" s="47" customFormat="1" ht="13.5" customHeight="1">
      <c r="A40" s="45"/>
      <c r="B40" s="62">
        <v>31</v>
      </c>
      <c r="C40" s="23" t="s">
        <v>232</v>
      </c>
      <c r="D40" s="63">
        <v>1</v>
      </c>
      <c r="E40" s="63">
        <v>1</v>
      </c>
      <c r="F40" s="63">
        <v>0</v>
      </c>
      <c r="G40" s="63">
        <v>3.5</v>
      </c>
      <c r="H40" s="63">
        <v>0</v>
      </c>
      <c r="I40" s="63">
        <v>0</v>
      </c>
      <c r="J40" s="25"/>
      <c r="K40" s="25"/>
      <c r="L40" s="69"/>
      <c r="M40" s="21">
        <f t="shared" si="2"/>
        <v>5.5</v>
      </c>
      <c r="N40" s="25">
        <v>5.7999999999999998</v>
      </c>
      <c r="O40" s="69">
        <v>10</v>
      </c>
      <c r="P40" s="28">
        <f t="shared" si="3"/>
        <v>31</v>
      </c>
      <c r="Q40" s="65" t="s">
        <v>29</v>
      </c>
      <c r="R40" s="66" t="s">
        <v>233</v>
      </c>
      <c r="S40" s="66" t="s">
        <v>234</v>
      </c>
      <c r="T40" s="68" t="s">
        <v>235</v>
      </c>
      <c r="U40" s="66" t="s">
        <v>215</v>
      </c>
    </row>
    <row r="41" ht="13.5" customHeight="1">
      <c r="A41" s="72"/>
      <c r="H41" s="45"/>
      <c r="I41" s="45"/>
      <c r="J41" s="73"/>
      <c r="K41" s="74"/>
      <c r="L41" s="73"/>
      <c r="M41" s="72"/>
      <c r="N41" s="72"/>
      <c r="Q41" s="75"/>
      <c r="R41" s="47"/>
    </row>
    <row r="42" ht="13.5" customHeight="1">
      <c r="A42" s="45"/>
      <c r="B42" s="72" t="s">
        <v>119</v>
      </c>
      <c r="C42" s="45"/>
      <c r="D42" s="48"/>
      <c r="E42" s="73">
        <v>32</v>
      </c>
      <c r="F42" s="45"/>
      <c r="G42" s="45"/>
      <c r="H42" s="47"/>
      <c r="I42" s="41" t="s">
        <v>118</v>
      </c>
      <c r="J42" s="48"/>
      <c r="K42" s="73"/>
      <c r="L42" s="48"/>
      <c r="M42" s="42">
        <v>44953</v>
      </c>
      <c r="N42" s="43"/>
      <c r="O42" s="45"/>
      <c r="P42" s="45"/>
    </row>
    <row r="43" ht="13.5" customHeight="1">
      <c r="A43" s="45"/>
      <c r="B43" s="72" t="s">
        <v>120</v>
      </c>
      <c r="C43" s="45"/>
      <c r="D43" s="48"/>
      <c r="E43" s="73">
        <v>1</v>
      </c>
      <c r="F43" s="47"/>
      <c r="G43" s="47"/>
      <c r="J43" s="48"/>
      <c r="K43" s="73"/>
      <c r="L43" s="48"/>
      <c r="M43" s="45"/>
      <c r="N43" s="45"/>
      <c r="O43" s="45"/>
      <c r="P43" s="45"/>
    </row>
    <row r="44" ht="13.5" customHeight="1">
      <c r="A44" s="45"/>
      <c r="B44" s="72" t="s">
        <v>121</v>
      </c>
      <c r="C44" s="45"/>
      <c r="D44" s="48"/>
      <c r="E44" s="73">
        <v>31</v>
      </c>
      <c r="F44" s="48"/>
      <c r="G44" s="48"/>
      <c r="H44" s="48"/>
      <c r="I44" s="48"/>
      <c r="J44" s="45"/>
      <c r="K44" s="72"/>
      <c r="L44" s="45"/>
      <c r="M44" s="45"/>
      <c r="N44" s="45"/>
      <c r="O44" s="48"/>
      <c r="P44" s="75"/>
    </row>
    <row r="45" ht="15.949999999999999" customHeight="1">
      <c r="A45" s="45"/>
      <c r="B45" s="45"/>
      <c r="C45" s="45"/>
      <c r="D45" s="48"/>
      <c r="E45" s="48"/>
      <c r="F45" s="48"/>
      <c r="G45" s="48"/>
      <c r="H45" s="48"/>
      <c r="I45" s="48"/>
      <c r="J45" s="47"/>
      <c r="K45" s="47"/>
      <c r="L45" s="47"/>
      <c r="M45" s="76"/>
      <c r="N45" s="76"/>
      <c r="O45" s="76"/>
      <c r="P45" s="76"/>
    </row>
    <row r="46" ht="13.5" customHeight="1">
      <c r="A46" s="45"/>
      <c r="B46" s="45"/>
      <c r="C46" s="45"/>
      <c r="D46" s="48"/>
      <c r="E46" s="48"/>
      <c r="F46" s="48"/>
      <c r="G46" s="48"/>
      <c r="H46" s="48"/>
      <c r="I46" s="48"/>
      <c r="J46" s="45"/>
      <c r="K46" s="45"/>
      <c r="L46" s="48"/>
      <c r="M46" s="45"/>
      <c r="N46" s="45"/>
      <c r="O46" s="45"/>
      <c r="P46" s="45"/>
    </row>
    <row r="47" ht="13.5" customHeight="1">
      <c r="A47" s="45"/>
      <c r="H47" s="48"/>
      <c r="I47" s="48"/>
      <c r="J47" s="48"/>
      <c r="K47" s="48"/>
      <c r="L47" s="48"/>
      <c r="M47" s="45"/>
      <c r="N47" s="45"/>
      <c r="O47" s="45"/>
      <c r="P47" s="45"/>
    </row>
    <row r="48" ht="13.5" customHeight="1">
      <c r="A48" s="45"/>
      <c r="B48" s="45" t="s">
        <v>236</v>
      </c>
      <c r="C48" s="45"/>
      <c r="D48" s="48"/>
      <c r="E48" s="48" t="s">
        <v>123</v>
      </c>
      <c r="F48" s="48"/>
      <c r="H48" s="48"/>
      <c r="I48" s="48"/>
      <c r="J48" s="48"/>
      <c r="K48" s="48"/>
      <c r="L48" s="48"/>
      <c r="M48" s="45"/>
      <c r="N48" s="45"/>
      <c r="O48" s="45"/>
      <c r="P48" s="45"/>
    </row>
    <row r="49" s="47" customFormat="1" ht="13.5" customHeight="1">
      <c r="A49" s="45"/>
      <c r="B49" s="45"/>
      <c r="C49" s="45"/>
      <c r="D49" s="48"/>
      <c r="E49" s="48"/>
      <c r="F49" s="48"/>
      <c r="H49" s="48"/>
      <c r="I49" s="48"/>
      <c r="J49" s="48"/>
      <c r="K49" s="48"/>
      <c r="L49" s="48"/>
      <c r="M49" s="45"/>
      <c r="N49" s="45"/>
      <c r="O49" s="45"/>
      <c r="P49" s="45"/>
    </row>
    <row r="50" s="47" customFormat="1" ht="13.5" customHeight="1">
      <c r="A50" s="45"/>
      <c r="B50" s="45" t="s">
        <v>124</v>
      </c>
      <c r="C50" s="45"/>
      <c r="D50" s="48" t="s">
        <v>125</v>
      </c>
      <c r="E50" s="48"/>
      <c r="F50" s="48"/>
      <c r="H50" s="48"/>
      <c r="I50" s="48"/>
      <c r="J50" s="48"/>
      <c r="K50" s="48"/>
      <c r="L50" s="48"/>
      <c r="M50" s="45"/>
      <c r="N50" s="45"/>
      <c r="O50" s="45"/>
      <c r="P50" s="45"/>
    </row>
    <row r="51" ht="13.5" customHeight="1">
      <c r="A51" s="45"/>
      <c r="B51" s="45"/>
      <c r="C51" s="45"/>
      <c r="D51" s="48"/>
      <c r="E51" s="48"/>
      <c r="F51" s="48"/>
      <c r="H51" s="48"/>
      <c r="I51" s="48"/>
      <c r="J51" s="48"/>
      <c r="K51" s="48"/>
      <c r="L51" s="48"/>
      <c r="M51" s="45"/>
      <c r="N51" s="45"/>
      <c r="O51" s="45"/>
      <c r="P51" s="45"/>
    </row>
    <row r="52" ht="13.5" customHeight="1">
      <c r="A52" s="45"/>
      <c r="B52" s="45"/>
      <c r="C52" s="45"/>
      <c r="D52" s="48"/>
      <c r="E52" s="48"/>
      <c r="F52" s="48"/>
      <c r="H52" s="48"/>
      <c r="I52" s="48"/>
      <c r="J52" s="48"/>
      <c r="K52" s="48"/>
      <c r="L52" s="48"/>
      <c r="M52" s="45"/>
      <c r="N52" s="45"/>
      <c r="O52" s="45"/>
      <c r="P52" s="45"/>
    </row>
    <row r="53" ht="13.5" customHeight="1">
      <c r="A53" s="45"/>
      <c r="B53" s="45"/>
      <c r="C53" s="45"/>
      <c r="D53" s="48"/>
      <c r="E53" s="48"/>
      <c r="F53" s="48"/>
      <c r="G53" s="48"/>
      <c r="H53" s="48"/>
      <c r="I53" s="48"/>
      <c r="J53" s="48"/>
      <c r="K53" s="48"/>
      <c r="L53" s="48"/>
      <c r="M53" s="45"/>
      <c r="N53" s="45"/>
      <c r="O53" s="45"/>
      <c r="P53" s="45"/>
    </row>
    <row r="54" ht="13.5" customHeight="1">
      <c r="A54" s="45"/>
      <c r="B54" s="45"/>
      <c r="C54" s="45"/>
      <c r="D54" s="48"/>
      <c r="E54" s="48"/>
      <c r="F54" s="48"/>
      <c r="G54" s="48"/>
      <c r="H54" s="48"/>
      <c r="I54" s="48"/>
      <c r="J54" s="48"/>
      <c r="K54" s="48"/>
      <c r="L54" s="48"/>
      <c r="M54" s="45"/>
      <c r="N54" s="45"/>
      <c r="O54" s="45"/>
      <c r="P54" s="45"/>
    </row>
    <row r="55" ht="13.5" customHeight="1">
      <c r="A55" s="45"/>
      <c r="B55" s="45"/>
      <c r="C55" s="45"/>
      <c r="D55" s="48"/>
      <c r="E55" s="48"/>
      <c r="F55" s="48"/>
      <c r="G55" s="48"/>
      <c r="H55" s="48"/>
      <c r="I55" s="48"/>
      <c r="J55" s="48"/>
      <c r="K55" s="48"/>
      <c r="L55" s="48"/>
      <c r="M55" s="45"/>
      <c r="N55" s="45"/>
      <c r="O55" s="45"/>
      <c r="P55" s="45"/>
    </row>
    <row r="56" ht="13.5" customHeight="1">
      <c r="A56" s="45"/>
      <c r="B56" s="45"/>
      <c r="C56" s="45"/>
      <c r="D56" s="48"/>
      <c r="E56" s="48"/>
      <c r="F56" s="48"/>
      <c r="G56" s="48"/>
      <c r="H56" s="48"/>
      <c r="I56" s="48"/>
      <c r="J56" s="48"/>
      <c r="K56" s="48"/>
      <c r="L56" s="48"/>
      <c r="M56" s="45"/>
      <c r="N56" s="45"/>
      <c r="O56" s="45"/>
      <c r="P56" s="45"/>
    </row>
    <row r="57" ht="13.5" customHeight="1">
      <c r="A57" s="45"/>
      <c r="B57" s="45"/>
      <c r="C57" s="45"/>
      <c r="D57" s="48"/>
      <c r="E57" s="48"/>
      <c r="F57" s="48"/>
      <c r="G57" s="48"/>
      <c r="H57" s="48"/>
      <c r="I57" s="48"/>
      <c r="J57" s="48"/>
      <c r="K57" s="48"/>
      <c r="L57" s="48"/>
      <c r="M57" s="45"/>
      <c r="N57" s="45"/>
      <c r="O57" s="45"/>
      <c r="P57" s="45"/>
    </row>
    <row r="58" ht="13.5" customHeight="1">
      <c r="A58" s="45"/>
      <c r="B58" s="45"/>
      <c r="C58" s="45"/>
      <c r="D58" s="48"/>
      <c r="E58" s="48"/>
      <c r="F58" s="48"/>
      <c r="G58" s="48"/>
      <c r="H58" s="48"/>
      <c r="I58" s="48"/>
      <c r="J58" s="48"/>
      <c r="K58" s="48"/>
      <c r="L58" s="48"/>
      <c r="M58" s="45"/>
      <c r="N58" s="45"/>
      <c r="O58" s="45"/>
      <c r="P58" s="45"/>
    </row>
    <row r="59" ht="13.5" customHeight="1">
      <c r="A59" s="45"/>
      <c r="B59" s="45"/>
      <c r="C59" s="45"/>
      <c r="D59" s="48"/>
      <c r="E59" s="48"/>
      <c r="F59" s="48"/>
      <c r="G59" s="48"/>
      <c r="H59" s="48"/>
      <c r="I59" s="48"/>
      <c r="J59" s="48"/>
      <c r="K59" s="48"/>
      <c r="L59" s="48"/>
      <c r="M59" s="45"/>
      <c r="N59" s="45"/>
      <c r="O59" s="45"/>
      <c r="P59" s="45"/>
    </row>
    <row r="60" ht="13.5" customHeight="1">
      <c r="A60" s="45"/>
      <c r="G60" s="48"/>
      <c r="H60" s="48"/>
      <c r="I60" s="48"/>
      <c r="J60" s="48"/>
      <c r="K60" s="48"/>
      <c r="L60" s="48"/>
      <c r="M60" s="45"/>
      <c r="N60" s="45"/>
      <c r="O60" s="45"/>
      <c r="P60" s="45"/>
    </row>
    <row r="61" ht="13.5" customHeight="1">
      <c r="A61" s="45"/>
      <c r="B61" s="45"/>
      <c r="G61" s="48"/>
      <c r="H61" s="48"/>
      <c r="I61" s="48"/>
      <c r="J61" s="48"/>
      <c r="K61" s="48"/>
      <c r="L61" s="48"/>
      <c r="M61" s="45"/>
      <c r="N61" s="45"/>
      <c r="O61" s="45"/>
      <c r="P61" s="45"/>
    </row>
    <row r="62" ht="13.5" customHeight="1">
      <c r="A62" s="45"/>
      <c r="G62" s="48"/>
      <c r="J62" s="48"/>
      <c r="K62" s="48"/>
      <c r="L62" s="48"/>
      <c r="M62" s="45"/>
      <c r="N62" s="45"/>
      <c r="O62" s="45"/>
      <c r="P62" s="45"/>
    </row>
    <row r="63" ht="13.5" customHeight="1">
      <c r="A63" s="45"/>
      <c r="B63" s="45"/>
      <c r="G63" s="48"/>
      <c r="J63" s="48"/>
      <c r="K63" s="48"/>
      <c r="L63" s="48"/>
      <c r="M63" s="45"/>
      <c r="N63" s="45"/>
      <c r="O63" s="45"/>
      <c r="P63" s="45"/>
    </row>
    <row r="64" ht="13.5" customHeight="1">
      <c r="A64" s="45"/>
      <c r="G64" s="48"/>
      <c r="J64" s="48"/>
      <c r="K64" s="48"/>
      <c r="L64" s="48"/>
      <c r="M64" s="45"/>
      <c r="N64" s="45"/>
      <c r="O64" s="45"/>
      <c r="P64" s="45"/>
    </row>
    <row r="65" ht="13.5" customHeight="1">
      <c r="A65" s="45"/>
      <c r="B65" s="45"/>
      <c r="C65" s="45"/>
      <c r="J65" s="48"/>
      <c r="K65" s="48"/>
      <c r="L65" s="48"/>
      <c r="M65" s="45"/>
      <c r="N65" s="45"/>
      <c r="O65" s="45"/>
      <c r="P65" s="45"/>
    </row>
    <row r="66" ht="13.5" customHeight="1">
      <c r="A66" s="45"/>
      <c r="B66" s="45"/>
      <c r="C66" s="45"/>
      <c r="J66" s="48"/>
      <c r="K66" s="48"/>
      <c r="L66" s="48"/>
      <c r="M66" s="45"/>
      <c r="N66" s="45"/>
      <c r="O66" s="45"/>
      <c r="P66" s="45"/>
    </row>
    <row r="67" ht="13.5" customHeight="1">
      <c r="A67" s="45"/>
      <c r="B67" s="45"/>
      <c r="C67" s="45"/>
      <c r="J67" s="48"/>
      <c r="K67" s="48"/>
      <c r="L67" s="48"/>
      <c r="M67" s="45"/>
      <c r="N67" s="45"/>
      <c r="O67" s="45"/>
      <c r="P67" s="45"/>
    </row>
    <row r="68" ht="13.5" customHeight="1">
      <c r="A68" s="45"/>
      <c r="B68" s="45"/>
      <c r="C68" s="45"/>
      <c r="J68" s="48"/>
      <c r="K68" s="48"/>
      <c r="L68" s="48"/>
      <c r="M68" s="45"/>
      <c r="N68" s="45"/>
      <c r="O68" s="45"/>
      <c r="P68" s="45"/>
    </row>
    <row r="69" ht="13.5" customHeight="1">
      <c r="A69" s="45"/>
      <c r="B69" s="45"/>
      <c r="C69" s="45"/>
      <c r="J69" s="48"/>
      <c r="K69" s="48"/>
      <c r="L69" s="48"/>
      <c r="M69" s="45"/>
      <c r="N69" s="45"/>
      <c r="O69" s="45"/>
      <c r="P69" s="45"/>
    </row>
    <row r="70" ht="13.5" customHeight="1">
      <c r="A70" s="45"/>
      <c r="B70" s="45"/>
      <c r="C70" s="45"/>
      <c r="J70" s="48"/>
      <c r="K70" s="48"/>
      <c r="L70" s="48"/>
      <c r="M70" s="45"/>
      <c r="N70" s="45"/>
      <c r="O70" s="45"/>
      <c r="P70" s="45"/>
    </row>
    <row r="71" ht="13.5" customHeight="1">
      <c r="A71" s="45"/>
      <c r="B71" s="45"/>
      <c r="C71" s="45"/>
      <c r="J71" s="48"/>
      <c r="K71" s="48"/>
      <c r="L71" s="48"/>
      <c r="M71" s="45"/>
      <c r="N71" s="45"/>
      <c r="O71" s="45"/>
      <c r="P71" s="45"/>
    </row>
    <row r="72" ht="13.5" customHeight="1">
      <c r="A72" s="45"/>
      <c r="B72" s="45"/>
      <c r="C72" s="45"/>
      <c r="J72" s="48"/>
      <c r="K72" s="48"/>
      <c r="L72" s="48"/>
      <c r="M72" s="45"/>
      <c r="N72" s="45"/>
      <c r="O72" s="45"/>
      <c r="P72" s="45"/>
    </row>
    <row r="73" ht="13.5" customHeight="1">
      <c r="A73" s="45"/>
      <c r="B73" s="45"/>
      <c r="C73" s="45"/>
      <c r="J73" s="48"/>
      <c r="K73" s="48"/>
      <c r="L73" s="48"/>
      <c r="M73" s="45"/>
      <c r="N73" s="45"/>
      <c r="O73" s="45"/>
      <c r="P73" s="45"/>
    </row>
    <row r="74" ht="13.5" customHeight="1">
      <c r="A74" s="45"/>
      <c r="B74" s="45"/>
      <c r="C74" s="45"/>
      <c r="D74" s="48"/>
      <c r="E74" s="48"/>
      <c r="F74" s="48"/>
      <c r="G74" s="48"/>
      <c r="H74" s="48"/>
      <c r="I74" s="48"/>
      <c r="J74" s="48"/>
      <c r="K74" s="48"/>
      <c r="L74" s="48"/>
      <c r="M74" s="45"/>
      <c r="N74" s="45"/>
      <c r="O74" s="45"/>
      <c r="P74" s="45"/>
    </row>
    <row r="75" ht="13.5" customHeight="1">
      <c r="A75" s="45"/>
      <c r="B75" s="45"/>
      <c r="C75" s="45"/>
      <c r="D75" s="48"/>
      <c r="E75" s="48"/>
      <c r="F75" s="48"/>
      <c r="G75" s="48"/>
      <c r="H75" s="48"/>
      <c r="I75" s="48"/>
      <c r="J75" s="48"/>
      <c r="K75" s="48"/>
      <c r="L75" s="48"/>
      <c r="M75" s="45"/>
      <c r="N75" s="45"/>
      <c r="O75" s="45"/>
      <c r="P75" s="45"/>
    </row>
    <row r="76" ht="13.5" customHeight="1">
      <c r="A76" s="45"/>
      <c r="B76" s="45"/>
      <c r="C76" s="45"/>
      <c r="D76" s="48"/>
      <c r="E76" s="48"/>
      <c r="F76" s="48"/>
      <c r="G76" s="48"/>
      <c r="H76" s="48"/>
      <c r="I76" s="48"/>
      <c r="J76" s="48"/>
      <c r="K76" s="48"/>
      <c r="L76" s="48"/>
      <c r="M76" s="45"/>
      <c r="N76" s="45"/>
      <c r="O76" s="45"/>
      <c r="P76" s="45"/>
    </row>
    <row r="77" ht="13.5" customHeight="1">
      <c r="A77" s="45"/>
      <c r="B77" s="45"/>
      <c r="C77" s="45"/>
      <c r="D77" s="48"/>
      <c r="E77" s="48"/>
      <c r="F77" s="48"/>
      <c r="G77" s="48"/>
      <c r="H77" s="48"/>
      <c r="I77" s="48"/>
      <c r="J77" s="48"/>
      <c r="K77" s="48"/>
      <c r="L77" s="48"/>
      <c r="M77" s="45"/>
      <c r="N77" s="45"/>
      <c r="O77" s="45"/>
      <c r="P77" s="45"/>
    </row>
    <row r="78" ht="13.5" customHeight="1">
      <c r="A78" s="45"/>
      <c r="B78" s="45"/>
      <c r="C78" s="45"/>
      <c r="D78" s="48"/>
      <c r="E78" s="48"/>
      <c r="F78" s="48"/>
      <c r="G78" s="48"/>
      <c r="H78" s="48"/>
      <c r="I78" s="48"/>
      <c r="J78" s="48"/>
      <c r="K78" s="48"/>
      <c r="L78" s="48"/>
      <c r="M78" s="45"/>
      <c r="N78" s="45"/>
      <c r="O78" s="45"/>
      <c r="P78" s="45"/>
    </row>
    <row r="79" ht="13.5" customHeight="1">
      <c r="A79" s="45"/>
      <c r="B79" s="45"/>
      <c r="C79" s="45"/>
      <c r="D79" s="48"/>
      <c r="E79" s="48"/>
      <c r="F79" s="48"/>
      <c r="G79" s="48"/>
      <c r="H79" s="48"/>
      <c r="I79" s="48"/>
      <c r="J79" s="48"/>
      <c r="K79" s="48"/>
      <c r="L79" s="48"/>
      <c r="M79" s="45"/>
      <c r="N79" s="45"/>
      <c r="O79" s="45"/>
      <c r="P79" s="45"/>
    </row>
    <row r="80" ht="13.5" customHeight="1">
      <c r="A80" s="45"/>
      <c r="B80" s="45"/>
      <c r="C80" s="45"/>
      <c r="D80" s="48"/>
      <c r="E80" s="48"/>
      <c r="F80" s="48"/>
      <c r="G80" s="48"/>
      <c r="H80" s="48"/>
      <c r="I80" s="48"/>
      <c r="J80" s="48"/>
      <c r="K80" s="48"/>
      <c r="L80" s="48"/>
      <c r="M80" s="45"/>
      <c r="N80" s="45"/>
      <c r="O80" s="45"/>
      <c r="P80" s="45"/>
    </row>
    <row r="81" ht="13.5" customHeight="1">
      <c r="A81" s="45"/>
      <c r="B81" s="45"/>
      <c r="C81" s="45"/>
      <c r="D81" s="48"/>
      <c r="E81" s="48"/>
      <c r="F81" s="48"/>
      <c r="G81" s="48"/>
      <c r="H81" s="48"/>
      <c r="I81" s="48"/>
      <c r="J81" s="48"/>
      <c r="K81" s="48"/>
      <c r="L81" s="48"/>
      <c r="M81" s="45"/>
      <c r="N81" s="45"/>
      <c r="O81" s="45"/>
      <c r="P81" s="45"/>
    </row>
    <row r="82" ht="13.5" customHeight="1">
      <c r="A82" s="45"/>
      <c r="B82" s="45"/>
      <c r="C82" s="45"/>
      <c r="D82" s="48"/>
      <c r="E82" s="48"/>
      <c r="F82" s="48"/>
      <c r="G82" s="48"/>
      <c r="H82" s="48"/>
      <c r="I82" s="48"/>
      <c r="J82" s="48"/>
      <c r="K82" s="48"/>
      <c r="L82" s="48"/>
      <c r="M82" s="45"/>
      <c r="N82" s="45"/>
      <c r="O82" s="45"/>
      <c r="P82" s="45"/>
    </row>
    <row r="83" ht="13.5" customHeight="1">
      <c r="A83" s="45"/>
      <c r="B83" s="45"/>
      <c r="C83" s="45"/>
      <c r="D83" s="48"/>
      <c r="E83" s="48"/>
      <c r="F83" s="48"/>
      <c r="G83" s="48"/>
      <c r="H83" s="48"/>
      <c r="I83" s="48"/>
      <c r="J83" s="48"/>
      <c r="K83" s="48"/>
      <c r="L83" s="48"/>
      <c r="M83" s="45"/>
      <c r="N83" s="45"/>
      <c r="O83" s="45"/>
      <c r="P83" s="45"/>
    </row>
    <row r="84" ht="13.5" customHeight="1">
      <c r="A84" s="45"/>
      <c r="B84" s="45"/>
      <c r="C84" s="45"/>
      <c r="D84" s="48"/>
      <c r="E84" s="48"/>
      <c r="F84" s="48"/>
      <c r="G84" s="48"/>
      <c r="H84" s="48"/>
      <c r="I84" s="48"/>
      <c r="J84" s="48"/>
      <c r="K84" s="48"/>
      <c r="L84" s="48"/>
      <c r="M84" s="45"/>
      <c r="N84" s="45"/>
      <c r="O84" s="45"/>
      <c r="P84" s="45"/>
    </row>
    <row r="85" ht="13.5" customHeight="1">
      <c r="A85" s="45"/>
      <c r="B85" s="45"/>
      <c r="C85" s="45"/>
      <c r="D85" s="48"/>
      <c r="E85" s="48"/>
      <c r="F85" s="48"/>
      <c r="G85" s="48"/>
      <c r="H85" s="48"/>
      <c r="I85" s="48"/>
      <c r="J85" s="48"/>
      <c r="K85" s="48"/>
      <c r="L85" s="48"/>
      <c r="M85" s="45"/>
      <c r="N85" s="45"/>
      <c r="O85" s="45"/>
      <c r="P85" s="45"/>
    </row>
    <row r="86" ht="13.5" customHeight="1">
      <c r="A86" s="45"/>
      <c r="B86" s="45"/>
      <c r="C86" s="45"/>
      <c r="D86" s="48"/>
      <c r="E86" s="48"/>
      <c r="F86" s="48"/>
      <c r="G86" s="48"/>
      <c r="H86" s="48"/>
      <c r="I86" s="48"/>
      <c r="J86" s="48"/>
      <c r="K86" s="48"/>
      <c r="L86" s="48"/>
      <c r="M86" s="45"/>
      <c r="N86" s="45"/>
      <c r="O86" s="45"/>
      <c r="P86" s="45"/>
    </row>
    <row r="87" ht="13.5" customHeight="1">
      <c r="A87" s="45"/>
      <c r="B87" s="45"/>
      <c r="C87" s="45"/>
      <c r="D87" s="48"/>
      <c r="E87" s="48"/>
      <c r="F87" s="48"/>
      <c r="G87" s="48"/>
      <c r="H87" s="48"/>
      <c r="I87" s="48"/>
      <c r="J87" s="48"/>
      <c r="K87" s="48"/>
      <c r="L87" s="48"/>
      <c r="M87" s="45"/>
      <c r="N87" s="45"/>
      <c r="O87" s="45"/>
      <c r="P87" s="45"/>
    </row>
    <row r="88" ht="13.5" customHeight="1">
      <c r="A88" s="45"/>
      <c r="B88" s="45"/>
      <c r="C88" s="45"/>
      <c r="D88" s="48"/>
      <c r="E88" s="48"/>
      <c r="F88" s="48"/>
      <c r="G88" s="48"/>
      <c r="H88" s="48"/>
      <c r="I88" s="48"/>
      <c r="J88" s="48"/>
      <c r="K88" s="48"/>
      <c r="L88" s="48"/>
      <c r="M88" s="45"/>
      <c r="N88" s="45"/>
      <c r="O88" s="45"/>
      <c r="P88" s="45"/>
    </row>
    <row r="89" ht="13.5" customHeight="1">
      <c r="A89" s="45"/>
      <c r="B89" s="45"/>
      <c r="C89" s="45"/>
      <c r="D89" s="48"/>
      <c r="E89" s="48"/>
      <c r="F89" s="48"/>
      <c r="G89" s="48"/>
      <c r="H89" s="48"/>
      <c r="I89" s="48"/>
      <c r="J89" s="48"/>
      <c r="K89" s="48"/>
      <c r="L89" s="48"/>
      <c r="M89" s="45"/>
      <c r="N89" s="45"/>
      <c r="O89" s="45"/>
      <c r="P89" s="45"/>
    </row>
    <row r="90" ht="13.5" customHeight="1">
      <c r="A90" s="45"/>
      <c r="B90" s="45"/>
      <c r="C90" s="45"/>
      <c r="D90" s="48"/>
      <c r="E90" s="48"/>
      <c r="F90" s="48"/>
      <c r="G90" s="48"/>
      <c r="H90" s="48"/>
      <c r="I90" s="48"/>
      <c r="J90" s="48"/>
      <c r="K90" s="48"/>
      <c r="L90" s="48"/>
      <c r="M90" s="45"/>
      <c r="N90" s="45"/>
      <c r="O90" s="45"/>
      <c r="P90" s="45"/>
    </row>
    <row r="91" ht="13.5" customHeight="1">
      <c r="A91" s="45"/>
      <c r="B91" s="45"/>
      <c r="C91" s="45"/>
      <c r="D91" s="48"/>
      <c r="E91" s="48"/>
      <c r="F91" s="48"/>
      <c r="G91" s="48"/>
      <c r="H91" s="48"/>
      <c r="I91" s="48"/>
      <c r="J91" s="48"/>
      <c r="K91" s="48"/>
      <c r="L91" s="48"/>
      <c r="M91" s="45"/>
      <c r="N91" s="45"/>
      <c r="O91" s="45"/>
      <c r="P91" s="45"/>
    </row>
    <row r="92" ht="13.5" customHeight="1">
      <c r="A92" s="45"/>
      <c r="B92" s="45"/>
      <c r="C92" s="45"/>
      <c r="D92" s="48"/>
      <c r="E92" s="48"/>
      <c r="F92" s="48"/>
      <c r="G92" s="48"/>
      <c r="H92" s="48"/>
      <c r="I92" s="48"/>
      <c r="J92" s="48"/>
      <c r="K92" s="48"/>
      <c r="L92" s="48"/>
      <c r="M92" s="45"/>
      <c r="N92" s="45"/>
      <c r="O92" s="45"/>
      <c r="P92" s="45"/>
    </row>
    <row r="93" ht="13.5" customHeight="1">
      <c r="A93" s="45"/>
      <c r="B93" s="45"/>
      <c r="C93" s="45"/>
      <c r="D93" s="48"/>
      <c r="E93" s="48"/>
      <c r="F93" s="48"/>
      <c r="G93" s="48"/>
      <c r="H93" s="48"/>
      <c r="I93" s="48"/>
      <c r="J93" s="48"/>
      <c r="K93" s="48"/>
      <c r="L93" s="48"/>
      <c r="M93" s="45"/>
      <c r="N93" s="45"/>
      <c r="O93" s="45"/>
      <c r="P93" s="45"/>
    </row>
    <row r="94" ht="13.5" customHeight="1">
      <c r="A94" s="45"/>
      <c r="B94" s="45"/>
      <c r="C94" s="45"/>
      <c r="D94" s="48"/>
      <c r="E94" s="48"/>
      <c r="F94" s="48"/>
      <c r="G94" s="48"/>
      <c r="H94" s="48"/>
      <c r="I94" s="48"/>
      <c r="J94" s="48"/>
      <c r="K94" s="48"/>
      <c r="L94" s="48"/>
      <c r="M94" s="45"/>
      <c r="N94" s="45"/>
      <c r="O94" s="45"/>
      <c r="P94" s="45"/>
    </row>
    <row r="95" ht="13.5" customHeight="1">
      <c r="A95" s="45"/>
      <c r="B95" s="45"/>
      <c r="C95" s="45"/>
      <c r="D95" s="48"/>
      <c r="E95" s="48"/>
      <c r="F95" s="48"/>
      <c r="G95" s="48"/>
      <c r="H95" s="48"/>
      <c r="I95" s="48"/>
      <c r="J95" s="48"/>
      <c r="K95" s="48"/>
      <c r="L95" s="48"/>
      <c r="M95" s="45"/>
      <c r="N95" s="45"/>
      <c r="O95" s="45"/>
      <c r="P95" s="45"/>
    </row>
    <row r="96" ht="13.5" customHeight="1">
      <c r="A96" s="45"/>
      <c r="B96" s="45"/>
      <c r="C96" s="45"/>
      <c r="D96" s="48"/>
      <c r="E96" s="48"/>
      <c r="F96" s="48"/>
      <c r="G96" s="48"/>
      <c r="H96" s="48"/>
      <c r="I96" s="48"/>
      <c r="J96" s="48"/>
      <c r="K96" s="48"/>
      <c r="L96" s="48"/>
      <c r="M96" s="45"/>
      <c r="N96" s="45"/>
      <c r="O96" s="45"/>
      <c r="P96" s="45"/>
    </row>
    <row r="97" ht="13.5" customHeight="1">
      <c r="A97" s="45"/>
      <c r="B97" s="45"/>
      <c r="C97" s="45"/>
      <c r="D97" s="48"/>
      <c r="E97" s="48"/>
      <c r="F97" s="48"/>
      <c r="G97" s="48"/>
      <c r="H97" s="48"/>
      <c r="I97" s="48"/>
      <c r="J97" s="48"/>
      <c r="K97" s="48"/>
      <c r="L97" s="48"/>
      <c r="M97" s="45"/>
      <c r="N97" s="45"/>
      <c r="O97" s="45"/>
      <c r="P97" s="45"/>
    </row>
    <row r="98" ht="13.5" customHeight="1">
      <c r="A98" s="45"/>
      <c r="B98" s="45"/>
      <c r="C98" s="45"/>
      <c r="D98" s="48"/>
      <c r="E98" s="48"/>
      <c r="F98" s="48"/>
      <c r="G98" s="48"/>
      <c r="H98" s="48"/>
      <c r="I98" s="48"/>
      <c r="J98" s="48"/>
      <c r="K98" s="48"/>
      <c r="L98" s="48"/>
      <c r="M98" s="45"/>
      <c r="N98" s="45"/>
      <c r="O98" s="45"/>
      <c r="P98" s="45"/>
    </row>
    <row r="99" ht="13.5" customHeight="1">
      <c r="A99" s="45"/>
      <c r="B99" s="45"/>
      <c r="C99" s="45"/>
      <c r="D99" s="48"/>
      <c r="E99" s="48"/>
      <c r="F99" s="48"/>
      <c r="G99" s="48"/>
      <c r="H99" s="48"/>
      <c r="I99" s="48"/>
      <c r="J99" s="48"/>
      <c r="K99" s="48"/>
      <c r="L99" s="48"/>
      <c r="M99" s="45"/>
      <c r="N99" s="45"/>
      <c r="O99" s="45"/>
      <c r="P99" s="45"/>
    </row>
    <row r="100" ht="13.5" customHeight="1">
      <c r="A100" s="45"/>
      <c r="B100" s="45"/>
      <c r="C100" s="45"/>
      <c r="D100" s="48"/>
      <c r="E100" s="48"/>
      <c r="F100" s="48"/>
      <c r="G100" s="48"/>
      <c r="H100" s="48"/>
      <c r="I100" s="48"/>
      <c r="J100" s="48"/>
      <c r="K100" s="48"/>
      <c r="L100" s="48"/>
      <c r="M100" s="45"/>
      <c r="N100" s="45"/>
      <c r="O100" s="45"/>
      <c r="P100" s="45"/>
    </row>
    <row r="101" ht="13.5" customHeight="1">
      <c r="A101" s="45"/>
      <c r="B101" s="45"/>
      <c r="C101" s="45"/>
      <c r="D101" s="48"/>
      <c r="E101" s="48"/>
      <c r="F101" s="48"/>
      <c r="G101" s="48"/>
      <c r="H101" s="48"/>
      <c r="I101" s="48"/>
      <c r="J101" s="48"/>
      <c r="K101" s="48"/>
      <c r="L101" s="48"/>
      <c r="M101" s="45"/>
      <c r="N101" s="45"/>
      <c r="O101" s="45"/>
      <c r="P101" s="45"/>
    </row>
    <row r="102" ht="13.5" customHeight="1">
      <c r="A102" s="45"/>
      <c r="B102" s="45"/>
      <c r="C102" s="45"/>
      <c r="D102" s="48"/>
      <c r="E102" s="48"/>
      <c r="F102" s="48"/>
      <c r="G102" s="48"/>
      <c r="H102" s="48"/>
      <c r="I102" s="48"/>
      <c r="J102" s="48"/>
      <c r="K102" s="48"/>
      <c r="L102" s="48"/>
      <c r="M102" s="45"/>
      <c r="N102" s="45"/>
      <c r="O102" s="45"/>
      <c r="P102" s="45"/>
    </row>
    <row r="103" ht="13.5" customHeight="1">
      <c r="A103" s="45"/>
      <c r="B103" s="45"/>
      <c r="C103" s="45"/>
      <c r="D103" s="48"/>
      <c r="E103" s="48"/>
      <c r="F103" s="48"/>
      <c r="G103" s="48"/>
      <c r="H103" s="48"/>
      <c r="I103" s="48"/>
      <c r="J103" s="48"/>
      <c r="K103" s="48"/>
      <c r="L103" s="48"/>
      <c r="M103" s="45"/>
      <c r="N103" s="45"/>
      <c r="O103" s="45"/>
      <c r="P103" s="45"/>
    </row>
    <row r="104" ht="13.5" customHeight="1">
      <c r="A104" s="45"/>
      <c r="B104" s="45"/>
      <c r="C104" s="45"/>
      <c r="D104" s="48"/>
      <c r="E104" s="48"/>
      <c r="F104" s="48"/>
      <c r="G104" s="48"/>
      <c r="H104" s="48"/>
      <c r="I104" s="48"/>
      <c r="J104" s="48"/>
      <c r="K104" s="48"/>
      <c r="L104" s="48"/>
      <c r="M104" s="45"/>
      <c r="N104" s="45"/>
      <c r="O104" s="45"/>
      <c r="P104" s="45"/>
    </row>
    <row r="105" ht="13.5" customHeight="1">
      <c r="A105" s="45"/>
      <c r="B105" s="45"/>
      <c r="C105" s="45"/>
      <c r="D105" s="48"/>
      <c r="E105" s="48"/>
      <c r="F105" s="48"/>
      <c r="G105" s="48"/>
      <c r="H105" s="48"/>
      <c r="I105" s="48"/>
      <c r="J105" s="48"/>
      <c r="K105" s="48"/>
      <c r="L105" s="48"/>
      <c r="M105" s="45"/>
      <c r="N105" s="45"/>
      <c r="O105" s="45"/>
      <c r="P105" s="45"/>
    </row>
    <row r="106" ht="13.5" customHeight="1">
      <c r="A106" s="45"/>
      <c r="B106" s="45"/>
      <c r="C106" s="45"/>
      <c r="D106" s="48"/>
      <c r="E106" s="48"/>
      <c r="F106" s="48"/>
      <c r="G106" s="48"/>
      <c r="H106" s="48"/>
      <c r="I106" s="48"/>
      <c r="J106" s="48"/>
      <c r="K106" s="48"/>
      <c r="L106" s="48"/>
      <c r="M106" s="45"/>
      <c r="N106" s="45"/>
      <c r="O106" s="45"/>
      <c r="P106" s="45"/>
    </row>
    <row r="107" ht="13.5" customHeight="1">
      <c r="A107" s="45"/>
      <c r="B107" s="45"/>
      <c r="C107" s="45"/>
      <c r="D107" s="48"/>
      <c r="E107" s="48"/>
      <c r="F107" s="48"/>
      <c r="G107" s="48"/>
      <c r="H107" s="48"/>
      <c r="I107" s="48"/>
      <c r="J107" s="48"/>
      <c r="K107" s="48"/>
      <c r="L107" s="48"/>
      <c r="M107" s="45"/>
      <c r="N107" s="45"/>
      <c r="O107" s="45"/>
      <c r="P107" s="45"/>
    </row>
    <row r="108" ht="13.5" customHeight="1">
      <c r="A108" s="45"/>
      <c r="B108" s="45"/>
      <c r="C108" s="45"/>
      <c r="D108" s="48"/>
      <c r="E108" s="48"/>
      <c r="F108" s="48"/>
      <c r="G108" s="48"/>
      <c r="H108" s="48"/>
      <c r="I108" s="48"/>
      <c r="J108" s="48"/>
      <c r="K108" s="48"/>
      <c r="L108" s="48"/>
      <c r="M108" s="45"/>
      <c r="N108" s="45"/>
      <c r="O108" s="45"/>
      <c r="P108" s="45"/>
    </row>
    <row r="109" ht="13.5" customHeight="1">
      <c r="A109" s="45"/>
      <c r="B109" s="45"/>
      <c r="C109" s="45"/>
      <c r="D109" s="48"/>
      <c r="E109" s="48"/>
      <c r="F109" s="48"/>
      <c r="G109" s="48"/>
      <c r="H109" s="48"/>
      <c r="I109" s="48"/>
      <c r="J109" s="48"/>
      <c r="K109" s="48"/>
      <c r="L109" s="48"/>
      <c r="M109" s="45"/>
      <c r="N109" s="45"/>
      <c r="O109" s="45"/>
      <c r="P109" s="45"/>
    </row>
    <row r="110" ht="13.5" customHeight="1">
      <c r="A110" s="45"/>
      <c r="B110" s="45"/>
      <c r="C110" s="45"/>
      <c r="D110" s="48"/>
      <c r="E110" s="48"/>
      <c r="F110" s="48"/>
      <c r="G110" s="48"/>
      <c r="H110" s="48"/>
      <c r="I110" s="48"/>
      <c r="J110" s="48"/>
      <c r="K110" s="48"/>
      <c r="L110" s="48"/>
      <c r="M110" s="45"/>
      <c r="N110" s="45"/>
      <c r="O110" s="45"/>
      <c r="P110" s="45"/>
    </row>
    <row r="111" ht="13.5" customHeight="1">
      <c r="A111" s="45"/>
      <c r="B111" s="45"/>
      <c r="C111" s="45"/>
      <c r="D111" s="48"/>
      <c r="E111" s="48"/>
      <c r="F111" s="48"/>
      <c r="G111" s="48"/>
      <c r="H111" s="48"/>
      <c r="I111" s="48"/>
      <c r="J111" s="48"/>
      <c r="K111" s="48"/>
      <c r="L111" s="48"/>
      <c r="M111" s="45"/>
      <c r="N111" s="45"/>
      <c r="O111" s="45"/>
      <c r="P111" s="45"/>
    </row>
    <row r="112" ht="13.5" customHeight="1">
      <c r="A112" s="45"/>
      <c r="B112" s="45"/>
      <c r="C112" s="45"/>
      <c r="D112" s="48"/>
      <c r="E112" s="48"/>
      <c r="F112" s="48"/>
      <c r="G112" s="48"/>
      <c r="H112" s="48"/>
      <c r="I112" s="48"/>
      <c r="J112" s="48"/>
      <c r="K112" s="48"/>
      <c r="L112" s="48"/>
      <c r="M112" s="45"/>
      <c r="N112" s="45"/>
      <c r="O112" s="45"/>
      <c r="P112" s="45"/>
    </row>
    <row r="113" ht="13.5" customHeight="1">
      <c r="A113" s="45"/>
      <c r="B113" s="45"/>
      <c r="C113" s="45"/>
      <c r="D113" s="48"/>
      <c r="E113" s="48"/>
      <c r="F113" s="48"/>
      <c r="G113" s="48"/>
      <c r="H113" s="48"/>
      <c r="I113" s="48"/>
      <c r="J113" s="48"/>
      <c r="K113" s="48"/>
      <c r="L113" s="48"/>
      <c r="M113" s="45"/>
      <c r="N113" s="45"/>
      <c r="O113" s="45"/>
      <c r="P113" s="45"/>
    </row>
    <row r="114" ht="13.5" customHeight="1">
      <c r="A114" s="45"/>
      <c r="B114" s="45"/>
      <c r="C114" s="45"/>
      <c r="D114" s="48"/>
      <c r="E114" s="48"/>
      <c r="F114" s="48"/>
      <c r="G114" s="48"/>
      <c r="H114" s="48"/>
      <c r="I114" s="48"/>
      <c r="J114" s="48"/>
      <c r="K114" s="48"/>
      <c r="L114" s="48"/>
      <c r="M114" s="45"/>
      <c r="N114" s="45"/>
      <c r="O114" s="45"/>
      <c r="P114" s="45"/>
    </row>
    <row r="115" ht="13.5" customHeight="1">
      <c r="A115" s="45"/>
      <c r="B115" s="45"/>
      <c r="C115" s="45"/>
      <c r="D115" s="48"/>
      <c r="E115" s="48"/>
      <c r="F115" s="48"/>
      <c r="G115" s="48"/>
      <c r="H115" s="48"/>
      <c r="I115" s="48"/>
      <c r="J115" s="48"/>
      <c r="K115" s="48"/>
      <c r="L115" s="48"/>
      <c r="M115" s="45"/>
      <c r="N115" s="45"/>
      <c r="O115" s="45"/>
      <c r="P115" s="45"/>
    </row>
    <row r="116" ht="13.5" customHeight="1">
      <c r="A116" s="45"/>
      <c r="B116" s="45"/>
      <c r="C116" s="45"/>
      <c r="D116" s="48"/>
      <c r="E116" s="48"/>
      <c r="F116" s="48"/>
      <c r="G116" s="48"/>
      <c r="H116" s="48"/>
      <c r="I116" s="48"/>
      <c r="J116" s="48"/>
      <c r="K116" s="48"/>
      <c r="L116" s="48"/>
      <c r="M116" s="45"/>
      <c r="N116" s="45"/>
      <c r="O116" s="45"/>
      <c r="P116" s="45"/>
    </row>
    <row r="117" ht="13.5" customHeight="1">
      <c r="A117" s="45"/>
      <c r="B117" s="45"/>
      <c r="C117" s="45"/>
      <c r="D117" s="48"/>
      <c r="E117" s="48"/>
      <c r="F117" s="48"/>
      <c r="G117" s="48"/>
      <c r="H117" s="48"/>
      <c r="I117" s="48"/>
      <c r="J117" s="48"/>
      <c r="K117" s="48"/>
      <c r="L117" s="48"/>
      <c r="M117" s="45"/>
      <c r="N117" s="45"/>
      <c r="O117" s="45"/>
      <c r="P117" s="45"/>
    </row>
    <row r="118" ht="13.5" customHeight="1">
      <c r="A118" s="45"/>
      <c r="B118" s="45"/>
      <c r="C118" s="45"/>
      <c r="D118" s="48"/>
      <c r="E118" s="48"/>
      <c r="F118" s="48"/>
      <c r="G118" s="48"/>
      <c r="H118" s="48"/>
      <c r="I118" s="48"/>
      <c r="J118" s="48"/>
      <c r="K118" s="48"/>
      <c r="L118" s="48"/>
      <c r="M118" s="45"/>
      <c r="N118" s="45"/>
      <c r="O118" s="45"/>
      <c r="P118" s="45"/>
    </row>
    <row r="119" ht="13.5" customHeight="1">
      <c r="A119" s="45"/>
      <c r="B119" s="45"/>
      <c r="C119" s="45"/>
      <c r="D119" s="48"/>
      <c r="E119" s="48"/>
      <c r="F119" s="48"/>
      <c r="G119" s="48"/>
      <c r="H119" s="48"/>
      <c r="I119" s="48"/>
      <c r="J119" s="48"/>
      <c r="K119" s="48"/>
      <c r="L119" s="48"/>
      <c r="M119" s="45"/>
      <c r="N119" s="45"/>
      <c r="O119" s="45"/>
      <c r="P119" s="45"/>
    </row>
    <row r="120" ht="13.5" customHeight="1">
      <c r="A120" s="45"/>
      <c r="B120" s="45"/>
      <c r="C120" s="45"/>
      <c r="D120" s="48"/>
      <c r="E120" s="48"/>
      <c r="F120" s="48"/>
      <c r="G120" s="48"/>
      <c r="H120" s="48"/>
      <c r="I120" s="48"/>
      <c r="J120" s="48"/>
      <c r="K120" s="48"/>
      <c r="L120" s="48"/>
      <c r="M120" s="45"/>
      <c r="N120" s="45"/>
      <c r="O120" s="45"/>
      <c r="P120" s="45"/>
    </row>
    <row r="121" ht="13.5" customHeight="1">
      <c r="A121" s="45"/>
      <c r="B121" s="45"/>
      <c r="C121" s="45"/>
      <c r="D121" s="48"/>
      <c r="E121" s="48"/>
      <c r="F121" s="48"/>
      <c r="G121" s="48"/>
      <c r="H121" s="48"/>
      <c r="I121" s="48"/>
      <c r="J121" s="48"/>
      <c r="K121" s="48"/>
      <c r="L121" s="48"/>
      <c r="M121" s="45"/>
      <c r="N121" s="45"/>
      <c r="O121" s="45"/>
      <c r="P121" s="45"/>
    </row>
    <row r="122" ht="13.5" customHeight="1">
      <c r="A122" s="45"/>
      <c r="J122" s="48"/>
      <c r="K122" s="48"/>
      <c r="L122" s="48"/>
      <c r="M122" s="45"/>
      <c r="N122" s="45"/>
      <c r="O122" s="45"/>
      <c r="P122" s="45"/>
    </row>
    <row r="123" ht="13.5" customHeight="1">
      <c r="A123" s="45"/>
      <c r="J123" s="48"/>
      <c r="K123" s="48"/>
      <c r="L123" s="48"/>
      <c r="M123" s="45"/>
      <c r="N123" s="45"/>
      <c r="O123" s="45"/>
      <c r="P123" s="45"/>
    </row>
    <row r="124" ht="13.5" customHeight="1">
      <c r="A124" s="45"/>
      <c r="J124" s="48"/>
      <c r="K124" s="48"/>
      <c r="L124" s="48"/>
      <c r="M124" s="45"/>
      <c r="N124" s="45"/>
      <c r="O124" s="45"/>
      <c r="P124" s="45"/>
    </row>
  </sheetData>
  <protectedRanges>
    <protectedRange name="Диапазон1_1_2_2_1" sqref="C22"/>
    <protectedRange name="Диапазон1_1_2_2_1_1" sqref="U22"/>
  </protectedRanges>
  <sortState ref="B12:U40">
    <sortCondition ref="P10:P40"/>
  </sortState>
  <mergeCells count="13">
    <mergeCell ref="B1:L1"/>
    <mergeCell ref="B2:L2"/>
    <mergeCell ref="D4:E4"/>
    <mergeCell ref="B7:B9"/>
    <mergeCell ref="C7:C8"/>
    <mergeCell ref="D7:I7"/>
    <mergeCell ref="M7:M8"/>
    <mergeCell ref="N7:N8"/>
    <mergeCell ref="O7:O9"/>
    <mergeCell ref="P7:P9"/>
    <mergeCell ref="Q7:Q9"/>
    <mergeCell ref="R7:T9"/>
    <mergeCell ref="U7:U9"/>
  </mergeCells>
  <dataValidations count="1" disablePrompts="0">
    <dataValidation sqref="U22" type="none" allowBlank="1" errorStyle="stop" imeMode="noControl" operator="between" showDropDown="0" showErrorMessage="1" showInputMessage="1"/>
  </dataValidations>
  <printOptions headings="0" gridLines="0"/>
  <pageMargins left="0.70866141732283472" right="0.70866141732283472" top="0.74803149606299213" bottom="0.39370078740157477" header="0" footer="0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22" zoomScale="85" workbookViewId="0">
      <selection activeCell="D66" activeCellId="0" sqref="D66"/>
    </sheetView>
  </sheetViews>
  <sheetFormatPr defaultColWidth="14.375" defaultRowHeight="15" customHeight="1"/>
  <cols>
    <col customWidth="1" min="1" max="1" style="47" width="2.625"/>
    <col customWidth="1" min="2" max="2" style="47" width="6.375"/>
    <col customWidth="1" min="3" max="3" style="47" width="11"/>
    <col customWidth="1" min="4" max="4" style="47" width="14.125"/>
    <col customWidth="1" min="5" max="5" style="47" width="12.625"/>
    <col customWidth="1" min="6" max="6" style="47" width="10.125"/>
    <col customWidth="1" min="7" max="7" style="47" width="9.375"/>
    <col customWidth="1" min="8" max="8" style="47" width="10.375"/>
    <col customWidth="1" min="9" max="9" style="47" width="9.375"/>
    <col customWidth="1" min="10" max="10" style="47" width="17.75"/>
    <col customWidth="1" min="11" max="11" style="47" width="10.5"/>
    <col customWidth="1" min="12" max="12" style="47" width="6.875"/>
    <col customWidth="1" min="13" max="13" style="47" width="10.5"/>
    <col min="14" max="17" style="47" width="14.375"/>
    <col customWidth="1" min="18" max="18" style="47" width="32.625"/>
    <col min="19" max="16384" style="47" width="14.375"/>
  </cols>
  <sheetData>
    <row r="1" ht="13.5" customHeight="1">
      <c r="A1" s="45"/>
      <c r="B1" s="46" t="s">
        <v>0</v>
      </c>
      <c r="C1" s="47"/>
      <c r="D1" s="47"/>
      <c r="E1" s="47"/>
      <c r="F1" s="47"/>
      <c r="G1" s="47"/>
      <c r="H1" s="47"/>
      <c r="I1" s="47"/>
      <c r="J1" s="45"/>
      <c r="K1" s="45"/>
      <c r="L1" s="45"/>
    </row>
    <row r="2" ht="13.5" customHeight="1">
      <c r="A2" s="45"/>
      <c r="B2" s="46" t="s">
        <v>1</v>
      </c>
      <c r="C2" s="47"/>
      <c r="D2" s="47"/>
      <c r="E2" s="47"/>
      <c r="F2" s="47"/>
      <c r="G2" s="47"/>
      <c r="H2" s="47"/>
      <c r="I2" s="47"/>
      <c r="J2" s="45"/>
      <c r="K2" s="45"/>
      <c r="L2" s="45"/>
    </row>
    <row r="3" ht="13.5" customHeight="1">
      <c r="A3" s="45"/>
      <c r="B3" s="45"/>
      <c r="C3" s="45"/>
      <c r="D3" s="48"/>
      <c r="E3" s="48"/>
      <c r="F3" s="48"/>
      <c r="G3" s="48"/>
      <c r="H3" s="48"/>
      <c r="I3" s="48"/>
      <c r="J3" s="45"/>
      <c r="K3" s="45"/>
      <c r="L3" s="45"/>
    </row>
    <row r="4" ht="13.5" customHeight="1">
      <c r="A4" s="49"/>
      <c r="B4" s="49"/>
      <c r="C4" s="49" t="s">
        <v>2</v>
      </c>
      <c r="D4" s="50" t="s">
        <v>237</v>
      </c>
      <c r="E4" s="47"/>
      <c r="F4" s="49" t="s">
        <v>4</v>
      </c>
      <c r="G4" s="49"/>
      <c r="H4" s="49"/>
      <c r="I4" s="49"/>
      <c r="J4" s="49"/>
      <c r="K4" s="49"/>
      <c r="L4" s="49"/>
    </row>
    <row r="5" ht="13.5" customHeight="1">
      <c r="A5" s="53"/>
      <c r="B5" s="53"/>
      <c r="C5" s="53"/>
      <c r="D5" s="54"/>
      <c r="E5" s="54"/>
      <c r="F5" s="55" t="s">
        <v>5</v>
      </c>
      <c r="G5" s="54"/>
      <c r="H5" s="55"/>
      <c r="I5" s="55"/>
      <c r="J5" s="53"/>
      <c r="K5" s="53"/>
      <c r="L5" s="53"/>
    </row>
    <row r="6" ht="13.5" customHeight="1">
      <c r="A6" s="45"/>
      <c r="B6" s="45"/>
      <c r="C6" s="45"/>
      <c r="D6" s="48"/>
      <c r="E6" s="48"/>
      <c r="F6" s="48"/>
      <c r="G6" s="56"/>
      <c r="H6" s="56"/>
      <c r="I6" s="56"/>
      <c r="J6" s="45"/>
      <c r="K6" s="45"/>
      <c r="L6" s="45"/>
    </row>
    <row r="7" s="47" customFormat="1" ht="33.75" customHeight="1">
      <c r="A7" s="45"/>
      <c r="B7" s="77" t="s">
        <v>6</v>
      </c>
      <c r="C7" s="77" t="s">
        <v>7</v>
      </c>
      <c r="D7" s="78" t="s">
        <v>8</v>
      </c>
      <c r="E7" s="79"/>
      <c r="F7" s="79"/>
      <c r="G7" s="79"/>
      <c r="H7" s="79"/>
      <c r="I7" s="80"/>
      <c r="J7" s="81" t="s">
        <v>9</v>
      </c>
      <c r="K7" s="81" t="s">
        <v>10</v>
      </c>
      <c r="L7" s="82" t="s">
        <v>2</v>
      </c>
      <c r="M7" s="83" t="s">
        <v>11</v>
      </c>
      <c r="N7" s="84" t="s">
        <v>12</v>
      </c>
      <c r="O7" s="85" t="s">
        <v>13</v>
      </c>
      <c r="P7" s="86"/>
      <c r="Q7" s="86"/>
      <c r="R7" s="87" t="s">
        <v>14</v>
      </c>
    </row>
    <row r="8" s="47" customFormat="1" ht="14.25">
      <c r="A8" s="45"/>
      <c r="B8" s="88"/>
      <c r="C8" s="89"/>
      <c r="D8" s="18">
        <v>1</v>
      </c>
      <c r="E8" s="18">
        <v>2</v>
      </c>
      <c r="F8" s="18">
        <v>3</v>
      </c>
      <c r="G8" s="18">
        <v>4</v>
      </c>
      <c r="H8" s="18">
        <v>5</v>
      </c>
      <c r="I8" s="18">
        <v>6</v>
      </c>
      <c r="J8" s="90"/>
      <c r="K8" s="90"/>
      <c r="L8" s="91"/>
      <c r="M8" s="92"/>
      <c r="N8" s="93"/>
      <c r="O8" s="85"/>
      <c r="P8" s="86"/>
      <c r="Q8" s="86"/>
      <c r="R8" s="87"/>
    </row>
    <row r="9" s="47" customFormat="1" ht="13.5" customHeight="1">
      <c r="A9" s="45"/>
      <c r="B9" s="89"/>
      <c r="C9" s="94" t="s">
        <v>238</v>
      </c>
      <c r="D9" s="95">
        <v>22</v>
      </c>
      <c r="E9" s="95">
        <v>14</v>
      </c>
      <c r="F9" s="95">
        <v>11</v>
      </c>
      <c r="G9" s="95">
        <v>26</v>
      </c>
      <c r="H9" s="95">
        <v>21</v>
      </c>
      <c r="I9" s="95">
        <v>16</v>
      </c>
      <c r="J9" s="96">
        <f>SUM(D9:I9)</f>
        <v>110</v>
      </c>
      <c r="K9" s="96">
        <v>100</v>
      </c>
      <c r="L9" s="97"/>
      <c r="M9" s="98"/>
      <c r="N9" s="99"/>
      <c r="O9" s="100"/>
      <c r="P9" s="101"/>
      <c r="Q9" s="101"/>
      <c r="R9" s="102"/>
    </row>
    <row r="10" s="47" customFormat="1" ht="13.5" customHeight="1">
      <c r="A10" s="45"/>
      <c r="B10" s="62">
        <v>1</v>
      </c>
      <c r="C10" s="23" t="s">
        <v>239</v>
      </c>
      <c r="D10" s="63">
        <v>18</v>
      </c>
      <c r="E10" s="63">
        <v>6</v>
      </c>
      <c r="F10" s="63">
        <v>6.5</v>
      </c>
      <c r="G10" s="63">
        <v>11.5</v>
      </c>
      <c r="H10" s="63">
        <v>15</v>
      </c>
      <c r="I10" s="63">
        <v>13.5</v>
      </c>
      <c r="J10" s="21">
        <f t="shared" ref="J10:J41" si="4">SUM(D10:I10)</f>
        <v>70.5</v>
      </c>
      <c r="K10" s="25">
        <v>64.099999999999994</v>
      </c>
      <c r="L10" s="70">
        <v>11</v>
      </c>
      <c r="M10" s="103">
        <f t="shared" ref="M10:M41" si="5">_xlfn.RANK.EQ(K10,$K$10:$K$41)</f>
        <v>1</v>
      </c>
      <c r="N10" s="104" t="s">
        <v>17</v>
      </c>
      <c r="O10" s="29" t="s">
        <v>240</v>
      </c>
      <c r="P10" s="29" t="s">
        <v>31</v>
      </c>
      <c r="Q10" s="31" t="s">
        <v>78</v>
      </c>
      <c r="R10" s="29" t="s">
        <v>70</v>
      </c>
    </row>
    <row r="11" s="47" customFormat="1" ht="13.5" customHeight="1">
      <c r="A11" s="45"/>
      <c r="B11" s="62">
        <v>2</v>
      </c>
      <c r="C11" s="23" t="s">
        <v>241</v>
      </c>
      <c r="D11" s="63">
        <v>11</v>
      </c>
      <c r="E11" s="63">
        <v>5</v>
      </c>
      <c r="F11" s="63">
        <v>4.5</v>
      </c>
      <c r="G11" s="63">
        <v>7</v>
      </c>
      <c r="H11" s="63">
        <v>13</v>
      </c>
      <c r="I11" s="63">
        <v>8.5</v>
      </c>
      <c r="J11" s="21">
        <f t="shared" si="4"/>
        <v>49</v>
      </c>
      <c r="K11" s="25">
        <v>44.5</v>
      </c>
      <c r="L11" s="67">
        <v>11</v>
      </c>
      <c r="M11" s="103">
        <f t="shared" si="5"/>
        <v>2</v>
      </c>
      <c r="N11" s="104" t="s">
        <v>29</v>
      </c>
      <c r="O11" s="29" t="s">
        <v>242</v>
      </c>
      <c r="P11" s="29" t="s">
        <v>243</v>
      </c>
      <c r="Q11" s="29" t="s">
        <v>26</v>
      </c>
      <c r="R11" s="29" t="s">
        <v>182</v>
      </c>
    </row>
    <row r="12" s="47" customFormat="1" ht="13.5" customHeight="1">
      <c r="A12" s="45"/>
      <c r="B12" s="62">
        <v>3</v>
      </c>
      <c r="C12" s="23" t="s">
        <v>244</v>
      </c>
      <c r="D12" s="63">
        <v>10</v>
      </c>
      <c r="E12" s="63">
        <v>3.5</v>
      </c>
      <c r="F12" s="63">
        <v>4.5</v>
      </c>
      <c r="G12" s="63">
        <v>13.5</v>
      </c>
      <c r="H12" s="63">
        <v>10</v>
      </c>
      <c r="I12" s="63">
        <v>7</v>
      </c>
      <c r="J12" s="21">
        <f t="shared" si="4"/>
        <v>48.5</v>
      </c>
      <c r="K12" s="25">
        <v>44.100000000000001</v>
      </c>
      <c r="L12" s="69">
        <v>11</v>
      </c>
      <c r="M12" s="103">
        <f t="shared" si="5"/>
        <v>3</v>
      </c>
      <c r="N12" s="104" t="s">
        <v>29</v>
      </c>
      <c r="O12" s="29" t="s">
        <v>245</v>
      </c>
      <c r="P12" s="29" t="s">
        <v>206</v>
      </c>
      <c r="Q12" s="29" t="s">
        <v>246</v>
      </c>
      <c r="R12" s="29" t="s">
        <v>47</v>
      </c>
    </row>
    <row r="13" s="47" customFormat="1" ht="13.5" customHeight="1">
      <c r="A13" s="45"/>
      <c r="B13" s="62">
        <v>4</v>
      </c>
      <c r="C13" s="23" t="s">
        <v>247</v>
      </c>
      <c r="D13" s="63">
        <v>15</v>
      </c>
      <c r="E13" s="63">
        <v>2.5</v>
      </c>
      <c r="F13" s="63">
        <v>0</v>
      </c>
      <c r="G13" s="63">
        <v>8.5</v>
      </c>
      <c r="H13" s="63">
        <v>6</v>
      </c>
      <c r="I13" s="63">
        <v>11</v>
      </c>
      <c r="J13" s="21">
        <f t="shared" si="4"/>
        <v>43</v>
      </c>
      <c r="K13" s="25">
        <v>39.100000000000001</v>
      </c>
      <c r="L13" s="67">
        <v>11</v>
      </c>
      <c r="M13" s="103">
        <f t="shared" si="5"/>
        <v>4</v>
      </c>
      <c r="N13" s="104" t="s">
        <v>29</v>
      </c>
      <c r="O13" s="29" t="s">
        <v>248</v>
      </c>
      <c r="P13" s="29" t="s">
        <v>68</v>
      </c>
      <c r="Q13" s="29" t="s">
        <v>181</v>
      </c>
      <c r="R13" s="29" t="s">
        <v>249</v>
      </c>
    </row>
    <row r="14" s="47" customFormat="1" ht="13.5" customHeight="1">
      <c r="A14" s="45"/>
      <c r="B14" s="62">
        <v>5</v>
      </c>
      <c r="C14" s="23" t="s">
        <v>250</v>
      </c>
      <c r="D14" s="63">
        <v>10</v>
      </c>
      <c r="E14" s="63">
        <v>8.5</v>
      </c>
      <c r="F14" s="63">
        <v>1</v>
      </c>
      <c r="G14" s="63">
        <v>8</v>
      </c>
      <c r="H14" s="63">
        <v>5</v>
      </c>
      <c r="I14" s="63">
        <v>7</v>
      </c>
      <c r="J14" s="21">
        <f t="shared" si="4"/>
        <v>39.5</v>
      </c>
      <c r="K14" s="25">
        <v>35.899999999999999</v>
      </c>
      <c r="L14" s="69">
        <v>11</v>
      </c>
      <c r="M14" s="103">
        <f t="shared" si="5"/>
        <v>5</v>
      </c>
      <c r="N14" s="104" t="s">
        <v>29</v>
      </c>
      <c r="O14" s="29" t="s">
        <v>251</v>
      </c>
      <c r="P14" s="29" t="s">
        <v>252</v>
      </c>
      <c r="Q14" s="29" t="s">
        <v>69</v>
      </c>
      <c r="R14" s="29" t="s">
        <v>47</v>
      </c>
    </row>
    <row r="15" s="47" customFormat="1" ht="13.5" customHeight="1">
      <c r="A15" s="45"/>
      <c r="B15" s="62">
        <v>6</v>
      </c>
      <c r="C15" s="23" t="s">
        <v>253</v>
      </c>
      <c r="D15" s="63">
        <v>4</v>
      </c>
      <c r="E15" s="63">
        <v>6</v>
      </c>
      <c r="F15" s="63">
        <v>7.5</v>
      </c>
      <c r="G15" s="63">
        <v>10</v>
      </c>
      <c r="H15" s="63">
        <v>9.5</v>
      </c>
      <c r="I15" s="63">
        <v>1</v>
      </c>
      <c r="J15" s="21">
        <f t="shared" si="4"/>
        <v>38</v>
      </c>
      <c r="K15" s="25">
        <v>34.5</v>
      </c>
      <c r="L15" s="67">
        <v>11</v>
      </c>
      <c r="M15" s="103">
        <f t="shared" si="5"/>
        <v>6</v>
      </c>
      <c r="N15" s="104" t="s">
        <v>29</v>
      </c>
      <c r="O15" s="29" t="s">
        <v>254</v>
      </c>
      <c r="P15" s="29" t="s">
        <v>174</v>
      </c>
      <c r="Q15" s="29" t="s">
        <v>175</v>
      </c>
      <c r="R15" s="29" t="s">
        <v>255</v>
      </c>
    </row>
    <row r="16" s="47" customFormat="1" ht="13.5" customHeight="1">
      <c r="A16" s="45"/>
      <c r="B16" s="62">
        <v>7</v>
      </c>
      <c r="C16" s="23" t="s">
        <v>256</v>
      </c>
      <c r="D16" s="63">
        <v>10</v>
      </c>
      <c r="E16" s="63">
        <v>8.5</v>
      </c>
      <c r="F16" s="63">
        <v>0.5</v>
      </c>
      <c r="G16" s="63">
        <v>9.5</v>
      </c>
      <c r="H16" s="63">
        <v>7</v>
      </c>
      <c r="I16" s="63">
        <v>0</v>
      </c>
      <c r="J16" s="21">
        <f t="shared" si="4"/>
        <v>35.5</v>
      </c>
      <c r="K16" s="25">
        <v>32.200000000000003</v>
      </c>
      <c r="L16" s="67">
        <v>11</v>
      </c>
      <c r="M16" s="103">
        <f t="shared" si="5"/>
        <v>7</v>
      </c>
      <c r="N16" s="104" t="s">
        <v>29</v>
      </c>
      <c r="O16" s="29" t="s">
        <v>257</v>
      </c>
      <c r="P16" s="29" t="s">
        <v>135</v>
      </c>
      <c r="Q16" s="29" t="s">
        <v>258</v>
      </c>
      <c r="R16" s="29" t="s">
        <v>157</v>
      </c>
    </row>
    <row r="17" s="47" customFormat="1" ht="13.5" customHeight="1">
      <c r="A17" s="45"/>
      <c r="B17" s="62">
        <v>8</v>
      </c>
      <c r="C17" s="23" t="s">
        <v>259</v>
      </c>
      <c r="D17" s="63">
        <v>5</v>
      </c>
      <c r="E17" s="63">
        <v>3.5</v>
      </c>
      <c r="F17" s="63">
        <v>0</v>
      </c>
      <c r="G17" s="63">
        <v>12.5</v>
      </c>
      <c r="H17" s="63">
        <v>7.5</v>
      </c>
      <c r="I17" s="63">
        <v>2.5</v>
      </c>
      <c r="J17" s="21">
        <f t="shared" si="4"/>
        <v>31</v>
      </c>
      <c r="K17" s="25">
        <v>28.199999999999999</v>
      </c>
      <c r="L17" s="69">
        <v>11</v>
      </c>
      <c r="M17" s="103">
        <f t="shared" si="5"/>
        <v>8</v>
      </c>
      <c r="N17" s="104" t="s">
        <v>29</v>
      </c>
      <c r="O17" s="29" t="s">
        <v>260</v>
      </c>
      <c r="P17" s="29" t="s">
        <v>261</v>
      </c>
      <c r="Q17" s="29" t="s">
        <v>262</v>
      </c>
      <c r="R17" s="29" t="s">
        <v>21</v>
      </c>
    </row>
    <row r="18" s="47" customFormat="1" ht="13.5" customHeight="1">
      <c r="A18" s="45"/>
      <c r="B18" s="62">
        <v>9</v>
      </c>
      <c r="C18" s="23" t="s">
        <v>263</v>
      </c>
      <c r="D18" s="63">
        <v>5</v>
      </c>
      <c r="E18" s="63">
        <v>5.5</v>
      </c>
      <c r="F18" s="63">
        <v>6</v>
      </c>
      <c r="G18" s="63">
        <v>14</v>
      </c>
      <c r="H18" s="63">
        <v>0</v>
      </c>
      <c r="I18" s="63">
        <v>0.5</v>
      </c>
      <c r="J18" s="21">
        <f t="shared" si="4"/>
        <v>31</v>
      </c>
      <c r="K18" s="25">
        <v>28.199999999999999</v>
      </c>
      <c r="L18" s="67">
        <v>11</v>
      </c>
      <c r="M18" s="103">
        <f t="shared" si="5"/>
        <v>8</v>
      </c>
      <c r="N18" s="104" t="s">
        <v>29</v>
      </c>
      <c r="O18" s="29" t="s">
        <v>264</v>
      </c>
      <c r="P18" s="29" t="s">
        <v>142</v>
      </c>
      <c r="Q18" s="29" t="s">
        <v>265</v>
      </c>
      <c r="R18" s="29" t="s">
        <v>70</v>
      </c>
    </row>
    <row r="19" ht="13.5" customHeight="1">
      <c r="A19" s="72"/>
      <c r="B19" s="62">
        <v>10</v>
      </c>
      <c r="C19" s="23" t="s">
        <v>266</v>
      </c>
      <c r="D19" s="63">
        <v>10</v>
      </c>
      <c r="E19" s="63">
        <v>2.5</v>
      </c>
      <c r="F19" s="63">
        <v>0.5</v>
      </c>
      <c r="G19" s="63">
        <v>11</v>
      </c>
      <c r="H19" s="63">
        <v>6.5</v>
      </c>
      <c r="I19" s="63">
        <v>0</v>
      </c>
      <c r="J19" s="21">
        <f t="shared" si="4"/>
        <v>30.5</v>
      </c>
      <c r="K19" s="25">
        <v>27.699999999999999</v>
      </c>
      <c r="L19" s="67">
        <v>11</v>
      </c>
      <c r="M19" s="103">
        <f t="shared" si="5"/>
        <v>10</v>
      </c>
      <c r="N19" s="104" t="s">
        <v>29</v>
      </c>
      <c r="O19" s="29" t="s">
        <v>267</v>
      </c>
      <c r="P19" s="29" t="s">
        <v>268</v>
      </c>
      <c r="Q19" s="29" t="s">
        <v>269</v>
      </c>
      <c r="R19" s="29" t="s">
        <v>270</v>
      </c>
    </row>
    <row r="20" ht="13.5" customHeight="1">
      <c r="A20" s="72"/>
      <c r="B20" s="62">
        <v>11</v>
      </c>
      <c r="C20" s="23" t="s">
        <v>271</v>
      </c>
      <c r="D20" s="63">
        <v>12</v>
      </c>
      <c r="E20" s="63">
        <v>2</v>
      </c>
      <c r="F20" s="63">
        <v>2.5</v>
      </c>
      <c r="G20" s="63">
        <v>9.5</v>
      </c>
      <c r="H20" s="63">
        <v>1.5</v>
      </c>
      <c r="I20" s="63">
        <v>1.5</v>
      </c>
      <c r="J20" s="21">
        <f t="shared" si="4"/>
        <v>29</v>
      </c>
      <c r="K20" s="25">
        <v>26.399999999999999</v>
      </c>
      <c r="L20" s="70">
        <v>11</v>
      </c>
      <c r="M20" s="103">
        <f t="shared" si="5"/>
        <v>11</v>
      </c>
      <c r="N20" s="104" t="s">
        <v>29</v>
      </c>
      <c r="O20" s="29" t="s">
        <v>272</v>
      </c>
      <c r="P20" s="29" t="s">
        <v>206</v>
      </c>
      <c r="Q20" s="29" t="s">
        <v>273</v>
      </c>
      <c r="R20" s="29" t="s">
        <v>42</v>
      </c>
    </row>
    <row r="21" ht="13.5" customHeight="1">
      <c r="A21" s="72"/>
      <c r="B21" s="62">
        <v>12</v>
      </c>
      <c r="C21" s="23" t="s">
        <v>274</v>
      </c>
      <c r="D21" s="63">
        <v>2</v>
      </c>
      <c r="E21" s="63">
        <v>10</v>
      </c>
      <c r="F21" s="63">
        <v>0</v>
      </c>
      <c r="G21" s="63">
        <v>11.5</v>
      </c>
      <c r="H21" s="63">
        <v>3</v>
      </c>
      <c r="I21" s="63">
        <v>0</v>
      </c>
      <c r="J21" s="21">
        <f t="shared" si="4"/>
        <v>26.5</v>
      </c>
      <c r="K21" s="25">
        <v>24.100000000000001</v>
      </c>
      <c r="L21" s="67">
        <v>11</v>
      </c>
      <c r="M21" s="103">
        <f t="shared" si="5"/>
        <v>12</v>
      </c>
      <c r="N21" s="104" t="s">
        <v>29</v>
      </c>
      <c r="O21" s="29" t="s">
        <v>275</v>
      </c>
      <c r="P21" s="29" t="s">
        <v>77</v>
      </c>
      <c r="Q21" s="29" t="s">
        <v>181</v>
      </c>
      <c r="R21" s="29" t="s">
        <v>42</v>
      </c>
    </row>
    <row r="22" ht="17.25" customHeight="1">
      <c r="A22" s="72"/>
      <c r="B22" s="62">
        <v>13</v>
      </c>
      <c r="C22" s="23" t="s">
        <v>276</v>
      </c>
      <c r="D22" s="63">
        <v>8</v>
      </c>
      <c r="E22" s="63">
        <v>6</v>
      </c>
      <c r="F22" s="63">
        <v>2.5</v>
      </c>
      <c r="G22" s="63">
        <v>6.5</v>
      </c>
      <c r="H22" s="63">
        <v>2.5</v>
      </c>
      <c r="I22" s="63">
        <v>0.5</v>
      </c>
      <c r="J22" s="21">
        <f t="shared" si="4"/>
        <v>26</v>
      </c>
      <c r="K22" s="25">
        <v>23.600000000000001</v>
      </c>
      <c r="L22" s="67">
        <v>11</v>
      </c>
      <c r="M22" s="103">
        <f t="shared" si="5"/>
        <v>13</v>
      </c>
      <c r="N22" s="104" t="s">
        <v>29</v>
      </c>
      <c r="O22" s="29" t="s">
        <v>277</v>
      </c>
      <c r="P22" s="29" t="s">
        <v>142</v>
      </c>
      <c r="Q22" s="29" t="s">
        <v>41</v>
      </c>
      <c r="R22" s="29" t="s">
        <v>278</v>
      </c>
    </row>
    <row r="23" ht="13.5" customHeight="1">
      <c r="A23" s="45"/>
      <c r="B23" s="62">
        <v>14</v>
      </c>
      <c r="C23" s="23" t="s">
        <v>279</v>
      </c>
      <c r="D23" s="63">
        <v>5</v>
      </c>
      <c r="E23" s="63">
        <v>4</v>
      </c>
      <c r="F23" s="63">
        <v>0.5</v>
      </c>
      <c r="G23" s="63">
        <v>10</v>
      </c>
      <c r="H23" s="63">
        <v>3.5</v>
      </c>
      <c r="I23" s="63">
        <v>0.5</v>
      </c>
      <c r="J23" s="21">
        <f t="shared" si="4"/>
        <v>23.5</v>
      </c>
      <c r="K23" s="25">
        <v>21.300000000000001</v>
      </c>
      <c r="L23" s="69">
        <v>11</v>
      </c>
      <c r="M23" s="103">
        <f t="shared" si="5"/>
        <v>14</v>
      </c>
      <c r="N23" s="104" t="s">
        <v>29</v>
      </c>
      <c r="O23" s="29" t="s">
        <v>280</v>
      </c>
      <c r="P23" s="29" t="s">
        <v>281</v>
      </c>
      <c r="Q23" s="31" t="s">
        <v>78</v>
      </c>
      <c r="R23" s="29" t="s">
        <v>215</v>
      </c>
    </row>
    <row r="24" ht="13.5" customHeight="1">
      <c r="A24" s="45"/>
      <c r="B24" s="62">
        <v>15</v>
      </c>
      <c r="C24" s="23" t="s">
        <v>282</v>
      </c>
      <c r="D24" s="63">
        <v>1</v>
      </c>
      <c r="E24" s="63">
        <v>2</v>
      </c>
      <c r="F24" s="63">
        <v>1</v>
      </c>
      <c r="G24" s="63">
        <v>8.5</v>
      </c>
      <c r="H24" s="63">
        <v>5.5</v>
      </c>
      <c r="I24" s="63">
        <v>5</v>
      </c>
      <c r="J24" s="21">
        <f t="shared" si="4"/>
        <v>23</v>
      </c>
      <c r="K24" s="25">
        <v>20.899999999999999</v>
      </c>
      <c r="L24" s="67">
        <v>11</v>
      </c>
      <c r="M24" s="103">
        <f t="shared" si="5"/>
        <v>15</v>
      </c>
      <c r="N24" s="104" t="s">
        <v>29</v>
      </c>
      <c r="O24" s="29" t="s">
        <v>283</v>
      </c>
      <c r="P24" s="29" t="s">
        <v>153</v>
      </c>
      <c r="Q24" s="29" t="s">
        <v>284</v>
      </c>
      <c r="R24" s="29" t="s">
        <v>146</v>
      </c>
    </row>
    <row r="25" ht="13.5" customHeight="1">
      <c r="A25" s="45"/>
      <c r="B25" s="62">
        <v>16</v>
      </c>
      <c r="C25" s="23" t="s">
        <v>285</v>
      </c>
      <c r="D25" s="63">
        <v>8</v>
      </c>
      <c r="E25" s="63">
        <v>1.5</v>
      </c>
      <c r="F25" s="63">
        <v>1</v>
      </c>
      <c r="G25" s="63">
        <v>9.5</v>
      </c>
      <c r="H25" s="63">
        <v>2</v>
      </c>
      <c r="I25" s="63">
        <v>0</v>
      </c>
      <c r="J25" s="21">
        <f t="shared" si="4"/>
        <v>22</v>
      </c>
      <c r="K25" s="25">
        <f>(J25*$K$9)/$J$9</f>
        <v>20</v>
      </c>
      <c r="L25" s="67">
        <v>11</v>
      </c>
      <c r="M25" s="103">
        <f t="shared" si="5"/>
        <v>16</v>
      </c>
      <c r="N25" s="104" t="s">
        <v>29</v>
      </c>
      <c r="O25" s="29" t="s">
        <v>286</v>
      </c>
      <c r="P25" s="29" t="s">
        <v>77</v>
      </c>
      <c r="Q25" s="29" t="s">
        <v>149</v>
      </c>
      <c r="R25" s="29" t="s">
        <v>182</v>
      </c>
    </row>
    <row r="26" s="47" customFormat="1" ht="13.5" customHeight="1">
      <c r="A26" s="45"/>
      <c r="B26" s="62">
        <v>17</v>
      </c>
      <c r="C26" s="23" t="s">
        <v>287</v>
      </c>
      <c r="D26" s="63">
        <v>4</v>
      </c>
      <c r="E26" s="63">
        <v>6.5</v>
      </c>
      <c r="F26" s="63">
        <v>0.5</v>
      </c>
      <c r="G26" s="63">
        <v>5.5</v>
      </c>
      <c r="H26" s="63">
        <v>3</v>
      </c>
      <c r="I26" s="63">
        <v>1</v>
      </c>
      <c r="J26" s="21">
        <f t="shared" si="4"/>
        <v>20.5</v>
      </c>
      <c r="K26" s="25">
        <v>18.600000000000001</v>
      </c>
      <c r="L26" s="69">
        <v>11</v>
      </c>
      <c r="M26" s="103">
        <f t="shared" si="5"/>
        <v>17</v>
      </c>
      <c r="N26" s="104" t="s">
        <v>29</v>
      </c>
      <c r="O26" s="29" t="s">
        <v>288</v>
      </c>
      <c r="P26" s="29" t="s">
        <v>268</v>
      </c>
      <c r="Q26" s="29" t="s">
        <v>273</v>
      </c>
      <c r="R26" s="29" t="s">
        <v>289</v>
      </c>
    </row>
    <row r="27" s="47" customFormat="1" ht="13.5" customHeight="1">
      <c r="A27" s="45"/>
      <c r="B27" s="62">
        <v>18</v>
      </c>
      <c r="C27" s="23" t="s">
        <v>290</v>
      </c>
      <c r="D27" s="63">
        <v>7</v>
      </c>
      <c r="E27" s="63">
        <v>2.5</v>
      </c>
      <c r="F27" s="63">
        <v>0.5</v>
      </c>
      <c r="G27" s="63">
        <v>7.5</v>
      </c>
      <c r="H27" s="63">
        <v>0</v>
      </c>
      <c r="I27" s="63">
        <v>3</v>
      </c>
      <c r="J27" s="21">
        <f t="shared" si="4"/>
        <v>20.5</v>
      </c>
      <c r="K27" s="25">
        <v>18.600000000000001</v>
      </c>
      <c r="L27" s="67">
        <v>11</v>
      </c>
      <c r="M27" s="103">
        <f t="shared" si="5"/>
        <v>17</v>
      </c>
      <c r="N27" s="104" t="s">
        <v>29</v>
      </c>
      <c r="O27" s="29" t="s">
        <v>291</v>
      </c>
      <c r="P27" s="29" t="s">
        <v>116</v>
      </c>
      <c r="Q27" s="29" t="s">
        <v>139</v>
      </c>
      <c r="R27" s="29" t="s">
        <v>231</v>
      </c>
    </row>
    <row r="28" s="47" customFormat="1" ht="13.5" customHeight="1">
      <c r="A28" s="45"/>
      <c r="B28" s="62">
        <v>19</v>
      </c>
      <c r="C28" s="23" t="s">
        <v>292</v>
      </c>
      <c r="D28" s="63">
        <v>4</v>
      </c>
      <c r="E28" s="63">
        <v>2.5</v>
      </c>
      <c r="F28" s="63">
        <v>0</v>
      </c>
      <c r="G28" s="63">
        <v>2.5</v>
      </c>
      <c r="H28" s="63">
        <v>7.5</v>
      </c>
      <c r="I28" s="63">
        <v>2.5</v>
      </c>
      <c r="J28" s="21">
        <f t="shared" si="4"/>
        <v>19</v>
      </c>
      <c r="K28" s="25">
        <v>17.199999999999999</v>
      </c>
      <c r="L28" s="67">
        <v>11</v>
      </c>
      <c r="M28" s="103">
        <f t="shared" si="5"/>
        <v>19</v>
      </c>
      <c r="N28" s="104" t="s">
        <v>29</v>
      </c>
      <c r="O28" s="29" t="s">
        <v>293</v>
      </c>
      <c r="P28" s="29" t="s">
        <v>294</v>
      </c>
      <c r="Q28" s="29" t="s">
        <v>295</v>
      </c>
      <c r="R28" s="29" t="s">
        <v>296</v>
      </c>
    </row>
    <row r="29" s="47" customFormat="1" ht="13.5" customHeight="1">
      <c r="A29" s="45"/>
      <c r="B29" s="62">
        <v>20</v>
      </c>
      <c r="C29" s="23" t="s">
        <v>297</v>
      </c>
      <c r="D29" s="63">
        <v>2</v>
      </c>
      <c r="E29" s="63">
        <v>4.5</v>
      </c>
      <c r="F29" s="63">
        <v>0.5</v>
      </c>
      <c r="G29" s="63">
        <v>7</v>
      </c>
      <c r="H29" s="63">
        <v>3</v>
      </c>
      <c r="I29" s="63">
        <v>0</v>
      </c>
      <c r="J29" s="21">
        <f t="shared" si="4"/>
        <v>17</v>
      </c>
      <c r="K29" s="25">
        <v>15.5</v>
      </c>
      <c r="L29" s="67">
        <v>11</v>
      </c>
      <c r="M29" s="103">
        <f t="shared" si="5"/>
        <v>20</v>
      </c>
      <c r="N29" s="104" t="s">
        <v>29</v>
      </c>
      <c r="O29" s="29" t="s">
        <v>298</v>
      </c>
      <c r="P29" s="29" t="s">
        <v>299</v>
      </c>
      <c r="Q29" s="29" t="s">
        <v>168</v>
      </c>
      <c r="R29" s="29" t="s">
        <v>300</v>
      </c>
    </row>
    <row r="30" s="47" customFormat="1" ht="13.5" customHeight="1">
      <c r="A30" s="45"/>
      <c r="B30" s="62">
        <v>21</v>
      </c>
      <c r="C30" s="23" t="s">
        <v>301</v>
      </c>
      <c r="D30" s="63">
        <v>6</v>
      </c>
      <c r="E30" s="63">
        <v>1.5</v>
      </c>
      <c r="F30" s="63">
        <v>0.5</v>
      </c>
      <c r="G30" s="63">
        <v>8.5</v>
      </c>
      <c r="H30" s="63">
        <v>0</v>
      </c>
      <c r="I30" s="63">
        <v>0</v>
      </c>
      <c r="J30" s="21">
        <f t="shared" si="4"/>
        <v>16.5</v>
      </c>
      <c r="K30" s="25">
        <f t="shared" ref="K30:K41" si="6">(J30*$K$9)/$J$9</f>
        <v>15</v>
      </c>
      <c r="L30" s="67">
        <v>11</v>
      </c>
      <c r="M30" s="103">
        <f t="shared" si="5"/>
        <v>21</v>
      </c>
      <c r="N30" s="104" t="s">
        <v>29</v>
      </c>
      <c r="O30" s="29" t="s">
        <v>302</v>
      </c>
      <c r="P30" s="29" t="s">
        <v>303</v>
      </c>
      <c r="Q30" s="29" t="s">
        <v>149</v>
      </c>
      <c r="R30" s="29" t="s">
        <v>215</v>
      </c>
    </row>
    <row r="31" s="47" customFormat="1" ht="17.25" customHeight="1">
      <c r="A31" s="45"/>
      <c r="B31" s="62">
        <v>22</v>
      </c>
      <c r="C31" s="23" t="s">
        <v>304</v>
      </c>
      <c r="D31" s="63">
        <v>6</v>
      </c>
      <c r="E31" s="63">
        <v>0.5</v>
      </c>
      <c r="F31" s="63">
        <v>0.5</v>
      </c>
      <c r="G31" s="63">
        <v>9.5</v>
      </c>
      <c r="H31" s="63">
        <v>0</v>
      </c>
      <c r="I31" s="63">
        <v>0</v>
      </c>
      <c r="J31" s="21">
        <f t="shared" si="4"/>
        <v>16.5</v>
      </c>
      <c r="K31" s="25">
        <f t="shared" si="6"/>
        <v>15</v>
      </c>
      <c r="L31" s="67">
        <v>11</v>
      </c>
      <c r="M31" s="103">
        <f t="shared" si="5"/>
        <v>21</v>
      </c>
      <c r="N31" s="104" t="s">
        <v>29</v>
      </c>
      <c r="O31" s="29" t="s">
        <v>305</v>
      </c>
      <c r="P31" s="29" t="s">
        <v>64</v>
      </c>
      <c r="Q31" s="29" t="s">
        <v>181</v>
      </c>
      <c r="R31" s="29" t="s">
        <v>187</v>
      </c>
    </row>
    <row r="32" s="47" customFormat="1" ht="13.5" customHeight="1">
      <c r="A32" s="45"/>
      <c r="B32" s="62">
        <v>23</v>
      </c>
      <c r="C32" s="23" t="s">
        <v>306</v>
      </c>
      <c r="D32" s="63">
        <v>4</v>
      </c>
      <c r="E32" s="63">
        <v>4.5</v>
      </c>
      <c r="F32" s="63">
        <v>0.5</v>
      </c>
      <c r="G32" s="63">
        <v>5.5</v>
      </c>
      <c r="H32" s="63">
        <v>2</v>
      </c>
      <c r="I32" s="63">
        <v>0</v>
      </c>
      <c r="J32" s="21">
        <f t="shared" si="4"/>
        <v>16.5</v>
      </c>
      <c r="K32" s="25">
        <f t="shared" si="6"/>
        <v>15</v>
      </c>
      <c r="L32" s="67">
        <v>11</v>
      </c>
      <c r="M32" s="103">
        <f t="shared" si="5"/>
        <v>21</v>
      </c>
      <c r="N32" s="104" t="s">
        <v>29</v>
      </c>
      <c r="O32" s="29" t="s">
        <v>307</v>
      </c>
      <c r="P32" s="29" t="s">
        <v>111</v>
      </c>
      <c r="Q32" s="29" t="s">
        <v>308</v>
      </c>
      <c r="R32" s="29" t="s">
        <v>105</v>
      </c>
    </row>
    <row r="33" s="47" customFormat="1" ht="13.5" customHeight="1">
      <c r="A33" s="45"/>
      <c r="B33" s="62">
        <v>24</v>
      </c>
      <c r="C33" s="23" t="s">
        <v>309</v>
      </c>
      <c r="D33" s="63">
        <v>6</v>
      </c>
      <c r="E33" s="63">
        <v>2</v>
      </c>
      <c r="F33" s="63">
        <v>8</v>
      </c>
      <c r="G33" s="63">
        <v>0</v>
      </c>
      <c r="H33" s="63">
        <v>0</v>
      </c>
      <c r="I33" s="63">
        <v>0</v>
      </c>
      <c r="J33" s="21">
        <f t="shared" si="4"/>
        <v>16</v>
      </c>
      <c r="K33" s="25">
        <v>14.5</v>
      </c>
      <c r="L33" s="67">
        <v>11</v>
      </c>
      <c r="M33" s="103">
        <f t="shared" si="5"/>
        <v>24</v>
      </c>
      <c r="N33" s="104" t="s">
        <v>29</v>
      </c>
      <c r="O33" s="29" t="s">
        <v>310</v>
      </c>
      <c r="P33" s="29" t="s">
        <v>311</v>
      </c>
      <c r="Q33" s="29" t="s">
        <v>312</v>
      </c>
      <c r="R33" s="29" t="s">
        <v>105</v>
      </c>
    </row>
    <row r="34" s="47" customFormat="1" ht="13.5" customHeight="1">
      <c r="A34" s="45"/>
      <c r="B34" s="62">
        <v>25</v>
      </c>
      <c r="C34" s="23" t="s">
        <v>313</v>
      </c>
      <c r="D34" s="63">
        <v>4</v>
      </c>
      <c r="E34" s="63">
        <v>3.5</v>
      </c>
      <c r="F34" s="63">
        <v>0.5</v>
      </c>
      <c r="G34" s="63">
        <v>8</v>
      </c>
      <c r="H34" s="63">
        <v>0</v>
      </c>
      <c r="I34" s="63">
        <v>0</v>
      </c>
      <c r="J34" s="21">
        <f t="shared" si="4"/>
        <v>16</v>
      </c>
      <c r="K34" s="25">
        <v>14.5</v>
      </c>
      <c r="L34" s="67">
        <v>11</v>
      </c>
      <c r="M34" s="103">
        <f t="shared" si="5"/>
        <v>24</v>
      </c>
      <c r="N34" s="104" t="s">
        <v>29</v>
      </c>
      <c r="O34" s="29" t="s">
        <v>314</v>
      </c>
      <c r="P34" s="29" t="s">
        <v>40</v>
      </c>
      <c r="Q34" s="29" t="s">
        <v>65</v>
      </c>
      <c r="R34" s="29" t="s">
        <v>315</v>
      </c>
    </row>
    <row r="35" s="47" customFormat="1" ht="13.5" customHeight="1">
      <c r="A35" s="45"/>
      <c r="B35" s="62">
        <v>26</v>
      </c>
      <c r="C35" s="23" t="s">
        <v>316</v>
      </c>
      <c r="D35" s="63">
        <v>0</v>
      </c>
      <c r="E35" s="63">
        <v>2.5</v>
      </c>
      <c r="F35" s="63">
        <v>0</v>
      </c>
      <c r="G35" s="63">
        <v>11</v>
      </c>
      <c r="H35" s="63">
        <v>1.5</v>
      </c>
      <c r="I35" s="63">
        <v>0</v>
      </c>
      <c r="J35" s="21">
        <f t="shared" si="4"/>
        <v>15</v>
      </c>
      <c r="K35" s="25">
        <v>13.6</v>
      </c>
      <c r="L35" s="67">
        <v>11</v>
      </c>
      <c r="M35" s="103">
        <f t="shared" si="5"/>
        <v>26</v>
      </c>
      <c r="N35" s="104" t="s">
        <v>29</v>
      </c>
      <c r="O35" s="29" t="s">
        <v>317</v>
      </c>
      <c r="P35" s="29" t="s">
        <v>318</v>
      </c>
      <c r="Q35" s="29" t="s">
        <v>181</v>
      </c>
      <c r="R35" s="29" t="s">
        <v>319</v>
      </c>
    </row>
    <row r="36" s="47" customFormat="1" ht="13.5" customHeight="1">
      <c r="A36" s="45"/>
      <c r="B36" s="62">
        <v>27</v>
      </c>
      <c r="C36" s="23" t="s">
        <v>320</v>
      </c>
      <c r="D36" s="63">
        <v>2</v>
      </c>
      <c r="E36" s="63">
        <v>4</v>
      </c>
      <c r="F36" s="63">
        <v>0</v>
      </c>
      <c r="G36" s="63">
        <v>4</v>
      </c>
      <c r="H36" s="63">
        <v>3.5</v>
      </c>
      <c r="I36" s="63">
        <v>0</v>
      </c>
      <c r="J36" s="21">
        <f t="shared" si="4"/>
        <v>13.5</v>
      </c>
      <c r="K36" s="25">
        <v>12.300000000000001</v>
      </c>
      <c r="L36" s="67">
        <v>11</v>
      </c>
      <c r="M36" s="103">
        <f t="shared" si="5"/>
        <v>27</v>
      </c>
      <c r="N36" s="104" t="s">
        <v>29</v>
      </c>
      <c r="O36" s="29" t="s">
        <v>321</v>
      </c>
      <c r="P36" s="29" t="s">
        <v>31</v>
      </c>
      <c r="Q36" s="29" t="s">
        <v>32</v>
      </c>
      <c r="R36" s="29" t="s">
        <v>105</v>
      </c>
    </row>
    <row r="37" s="47" customFormat="1" ht="13.5" customHeight="1">
      <c r="A37" s="45"/>
      <c r="B37" s="62">
        <v>28</v>
      </c>
      <c r="C37" s="23" t="s">
        <v>322</v>
      </c>
      <c r="D37" s="63">
        <v>2</v>
      </c>
      <c r="E37" s="63">
        <v>1.5</v>
      </c>
      <c r="F37" s="63">
        <v>0.5</v>
      </c>
      <c r="G37" s="63">
        <v>7</v>
      </c>
      <c r="H37" s="63">
        <v>2</v>
      </c>
      <c r="I37" s="63">
        <v>0</v>
      </c>
      <c r="J37" s="21">
        <f t="shared" si="4"/>
        <v>13</v>
      </c>
      <c r="K37" s="25">
        <v>11.800000000000001</v>
      </c>
      <c r="L37" s="67">
        <v>11</v>
      </c>
      <c r="M37" s="103">
        <f t="shared" si="5"/>
        <v>28</v>
      </c>
      <c r="N37" s="104" t="s">
        <v>29</v>
      </c>
      <c r="O37" s="29" t="s">
        <v>323</v>
      </c>
      <c r="P37" s="29" t="s">
        <v>252</v>
      </c>
      <c r="Q37" s="29" t="s">
        <v>56</v>
      </c>
      <c r="R37" s="29" t="s">
        <v>324</v>
      </c>
    </row>
    <row r="38" s="47" customFormat="1" ht="13.5" customHeight="1">
      <c r="A38" s="45"/>
      <c r="B38" s="62">
        <v>29</v>
      </c>
      <c r="C38" s="23" t="s">
        <v>325</v>
      </c>
      <c r="D38" s="63">
        <v>2</v>
      </c>
      <c r="E38" s="63">
        <v>6</v>
      </c>
      <c r="F38" s="63">
        <v>0.5</v>
      </c>
      <c r="G38" s="63">
        <v>1</v>
      </c>
      <c r="H38" s="63">
        <v>3.5</v>
      </c>
      <c r="I38" s="63">
        <v>0</v>
      </c>
      <c r="J38" s="21">
        <f t="shared" si="4"/>
        <v>13</v>
      </c>
      <c r="K38" s="25">
        <v>11.800000000000001</v>
      </c>
      <c r="L38" s="67">
        <v>11</v>
      </c>
      <c r="M38" s="103">
        <f t="shared" si="5"/>
        <v>28</v>
      </c>
      <c r="N38" s="104" t="s">
        <v>29</v>
      </c>
      <c r="O38" s="29" t="s">
        <v>326</v>
      </c>
      <c r="P38" s="29" t="s">
        <v>55</v>
      </c>
      <c r="Q38" s="29" t="s">
        <v>117</v>
      </c>
      <c r="R38" s="29" t="s">
        <v>171</v>
      </c>
    </row>
    <row r="39" ht="13.5" customHeight="1">
      <c r="A39" s="45"/>
      <c r="B39" s="62">
        <v>30</v>
      </c>
      <c r="C39" s="23" t="s">
        <v>327</v>
      </c>
      <c r="D39" s="63">
        <v>0</v>
      </c>
      <c r="E39" s="63">
        <v>1</v>
      </c>
      <c r="F39" s="63">
        <v>1.5</v>
      </c>
      <c r="G39" s="63">
        <v>9</v>
      </c>
      <c r="H39" s="63">
        <v>0</v>
      </c>
      <c r="I39" s="63">
        <v>0</v>
      </c>
      <c r="J39" s="21">
        <f t="shared" si="4"/>
        <v>11.5</v>
      </c>
      <c r="K39" s="25">
        <v>10.5</v>
      </c>
      <c r="L39" s="67">
        <v>11</v>
      </c>
      <c r="M39" s="103">
        <f t="shared" si="5"/>
        <v>30</v>
      </c>
      <c r="N39" s="104" t="s">
        <v>29</v>
      </c>
      <c r="O39" s="29" t="s">
        <v>328</v>
      </c>
      <c r="P39" s="29" t="s">
        <v>329</v>
      </c>
      <c r="Q39" s="29" t="s">
        <v>330</v>
      </c>
      <c r="R39" s="29" t="s">
        <v>162</v>
      </c>
    </row>
    <row r="40" ht="13.5" customHeight="1">
      <c r="A40" s="45"/>
      <c r="B40" s="62">
        <v>31</v>
      </c>
      <c r="C40" s="23" t="s">
        <v>331</v>
      </c>
      <c r="D40" s="63">
        <v>0</v>
      </c>
      <c r="E40" s="63">
        <v>2</v>
      </c>
      <c r="F40" s="63">
        <v>0</v>
      </c>
      <c r="G40" s="63">
        <v>6.5</v>
      </c>
      <c r="H40" s="63">
        <v>1.5</v>
      </c>
      <c r="I40" s="63">
        <v>0</v>
      </c>
      <c r="J40" s="21">
        <f t="shared" si="4"/>
        <v>10</v>
      </c>
      <c r="K40" s="25">
        <v>9.0999999999999996</v>
      </c>
      <c r="L40" s="67">
        <v>11</v>
      </c>
      <c r="M40" s="103">
        <f t="shared" si="5"/>
        <v>31</v>
      </c>
      <c r="N40" s="104" t="s">
        <v>29</v>
      </c>
      <c r="O40" s="29" t="s">
        <v>332</v>
      </c>
      <c r="P40" s="29" t="s">
        <v>55</v>
      </c>
      <c r="Q40" s="29" t="s">
        <v>32</v>
      </c>
      <c r="R40" s="29" t="s">
        <v>105</v>
      </c>
    </row>
    <row r="41" ht="13.5" customHeight="1">
      <c r="A41" s="45"/>
      <c r="B41" s="62">
        <v>32</v>
      </c>
      <c r="C41" s="23" t="s">
        <v>333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21">
        <f t="shared" si="4"/>
        <v>0</v>
      </c>
      <c r="K41" s="25">
        <f t="shared" si="6"/>
        <v>0</v>
      </c>
      <c r="L41" s="67">
        <v>11</v>
      </c>
      <c r="M41" s="103">
        <f t="shared" si="5"/>
        <v>32</v>
      </c>
      <c r="N41" s="104" t="s">
        <v>29</v>
      </c>
      <c r="O41" s="29" t="s">
        <v>334</v>
      </c>
      <c r="P41" s="29" t="s">
        <v>116</v>
      </c>
      <c r="Q41" s="29" t="s">
        <v>32</v>
      </c>
      <c r="R41" s="29" t="s">
        <v>335</v>
      </c>
    </row>
    <row r="42" ht="13.5" customHeight="1">
      <c r="A42" s="45"/>
      <c r="B42" s="45"/>
      <c r="C42" s="45"/>
      <c r="D42" s="48"/>
      <c r="E42" s="48"/>
      <c r="F42" s="48"/>
      <c r="G42" s="56"/>
      <c r="H42" s="56"/>
      <c r="I42" s="56"/>
      <c r="J42" s="45"/>
      <c r="K42" s="45"/>
      <c r="L42" s="45"/>
    </row>
    <row r="43" ht="13.5" customHeight="1">
      <c r="A43" s="45"/>
      <c r="B43" s="45"/>
      <c r="C43" s="45"/>
      <c r="D43" s="48"/>
      <c r="E43" s="48"/>
      <c r="F43" s="48"/>
      <c r="G43" s="56"/>
      <c r="H43" s="56"/>
      <c r="I43" s="56"/>
      <c r="J43" s="45"/>
      <c r="K43" s="45"/>
      <c r="L43" s="45"/>
    </row>
    <row r="44" ht="13.5" customHeight="1">
      <c r="A44" s="45"/>
      <c r="B44" s="1"/>
      <c r="C44" s="34"/>
      <c r="D44" s="1"/>
      <c r="E44" s="1"/>
      <c r="F44" s="1"/>
      <c r="G44" s="1"/>
      <c r="H44" s="1"/>
      <c r="I44" s="1"/>
      <c r="J44" s="39"/>
      <c r="K44" s="39"/>
      <c r="L44" s="45"/>
    </row>
    <row r="45" ht="13.5" customHeight="1">
      <c r="A45" s="45"/>
      <c r="B45" s="105"/>
      <c r="C45" s="1"/>
      <c r="D45" s="1"/>
      <c r="E45" s="1"/>
      <c r="F45" s="1"/>
      <c r="G45" s="1"/>
      <c r="H45" s="1"/>
      <c r="I45" s="1"/>
      <c r="J45" s="1"/>
      <c r="K45" s="1"/>
      <c r="L45" s="45"/>
    </row>
    <row r="46" ht="13.5" customHeight="1">
      <c r="A46" s="45"/>
      <c r="B46" s="39" t="s">
        <v>119</v>
      </c>
      <c r="C46" s="1"/>
      <c r="D46" s="3"/>
      <c r="E46" s="44">
        <v>32</v>
      </c>
      <c r="F46" s="3"/>
      <c r="G46" s="3"/>
      <c r="H46" s="1"/>
      <c r="I46" s="1" t="s">
        <v>336</v>
      </c>
      <c r="J46" s="106">
        <v>44953</v>
      </c>
      <c r="K46" s="107"/>
      <c r="L46" s="45"/>
    </row>
    <row r="47" ht="13.5" customHeight="1">
      <c r="A47" s="45"/>
      <c r="B47" s="39" t="s">
        <v>120</v>
      </c>
      <c r="C47" s="1"/>
      <c r="D47" s="3"/>
      <c r="E47" s="44">
        <v>0</v>
      </c>
      <c r="F47" s="3"/>
      <c r="G47" s="3"/>
      <c r="H47" s="3"/>
      <c r="I47" s="3"/>
      <c r="J47" s="1"/>
      <c r="K47" s="1"/>
      <c r="L47" s="45"/>
    </row>
    <row r="48" ht="13.5" customHeight="1">
      <c r="A48" s="45"/>
      <c r="B48" s="39" t="s">
        <v>121</v>
      </c>
      <c r="C48" s="1"/>
      <c r="D48" s="3"/>
      <c r="E48" s="44">
        <v>32</v>
      </c>
      <c r="F48" s="3"/>
      <c r="G48" s="3"/>
      <c r="H48" s="3"/>
      <c r="I48" s="3"/>
      <c r="J48" s="108"/>
      <c r="K48" s="109"/>
      <c r="L48" s="45"/>
    </row>
    <row r="49" ht="13.5" customHeight="1">
      <c r="A49" s="45"/>
      <c r="B49" s="45"/>
      <c r="C49" s="45"/>
      <c r="D49" s="48"/>
      <c r="E49" s="48"/>
      <c r="F49" s="48"/>
      <c r="G49" s="48"/>
      <c r="H49" s="48"/>
      <c r="I49" s="48"/>
      <c r="J49" s="45"/>
      <c r="K49" s="45"/>
      <c r="L49" s="45"/>
    </row>
    <row r="50" ht="13.5" customHeight="1">
      <c r="A50" s="45"/>
      <c r="B50" s="45"/>
      <c r="C50" s="45"/>
      <c r="D50" s="48"/>
      <c r="E50" s="48"/>
      <c r="F50" s="48"/>
      <c r="G50" s="48"/>
      <c r="H50" s="48"/>
      <c r="I50" s="48"/>
      <c r="J50" s="45"/>
      <c r="K50" s="45"/>
      <c r="L50" s="45"/>
    </row>
    <row r="51" ht="13.5" customHeight="1">
      <c r="A51" s="45"/>
      <c r="B51" s="45"/>
      <c r="C51" s="45"/>
      <c r="D51" s="48"/>
      <c r="E51" s="48"/>
      <c r="F51" s="48"/>
      <c r="G51" s="48"/>
      <c r="H51" s="48"/>
      <c r="I51" s="48"/>
      <c r="J51" s="45"/>
      <c r="K51" s="48"/>
      <c r="L51" s="45"/>
    </row>
    <row r="52" ht="13.5" customHeight="1">
      <c r="A52" s="45"/>
      <c r="B52" s="45" t="s">
        <v>337</v>
      </c>
      <c r="D52" s="48"/>
      <c r="E52" s="48" t="s">
        <v>123</v>
      </c>
      <c r="F52" s="48"/>
      <c r="G52" s="48"/>
      <c r="H52" s="48"/>
      <c r="I52" s="48"/>
      <c r="J52" s="45"/>
      <c r="K52" s="45"/>
      <c r="L52" s="45"/>
    </row>
    <row r="53" ht="13.5" customHeight="1">
      <c r="A53" s="45"/>
      <c r="B53" s="45"/>
      <c r="D53" s="48"/>
      <c r="E53" s="48"/>
      <c r="F53" s="48"/>
      <c r="G53" s="48"/>
      <c r="H53" s="48"/>
      <c r="I53" s="48"/>
      <c r="J53" s="45"/>
      <c r="K53" s="45"/>
      <c r="L53" s="45"/>
    </row>
    <row r="54" s="47" customFormat="1" ht="13.5" customHeight="1">
      <c r="A54" s="45"/>
      <c r="B54" s="45" t="s">
        <v>124</v>
      </c>
      <c r="D54" s="48" t="s">
        <v>125</v>
      </c>
      <c r="E54" s="48"/>
      <c r="F54" s="48"/>
      <c r="G54" s="48"/>
      <c r="H54" s="48"/>
      <c r="I54" s="48"/>
      <c r="J54" s="45"/>
      <c r="K54" s="45"/>
      <c r="L54" s="45"/>
    </row>
    <row r="55" s="47" customFormat="1" ht="13.5" customHeight="1">
      <c r="A55" s="45"/>
      <c r="B55" s="45"/>
      <c r="D55" s="48"/>
      <c r="E55" s="48"/>
      <c r="F55" s="48"/>
      <c r="G55" s="48"/>
      <c r="H55" s="48"/>
      <c r="I55" s="48"/>
      <c r="J55" s="45"/>
      <c r="K55" s="45"/>
      <c r="L55" s="45"/>
    </row>
    <row r="56" ht="13.5" customHeight="1">
      <c r="A56" s="45"/>
      <c r="B56" s="45"/>
      <c r="C56" s="45"/>
      <c r="D56" s="48"/>
      <c r="E56" s="48"/>
      <c r="F56" s="48"/>
      <c r="G56" s="48"/>
      <c r="H56" s="48"/>
      <c r="I56" s="48"/>
      <c r="J56" s="45"/>
      <c r="K56" s="45"/>
      <c r="L56" s="45"/>
    </row>
    <row r="57" ht="13.5" customHeight="1">
      <c r="A57" s="45"/>
      <c r="B57" s="45"/>
      <c r="C57" s="45"/>
      <c r="D57" s="48"/>
      <c r="E57" s="48"/>
      <c r="F57" s="48"/>
      <c r="G57" s="48"/>
      <c r="H57" s="48"/>
      <c r="I57" s="48"/>
      <c r="J57" s="45"/>
      <c r="K57" s="45"/>
      <c r="L57" s="45"/>
    </row>
    <row r="58" ht="13.5" customHeight="1">
      <c r="A58" s="45"/>
      <c r="B58" s="45"/>
      <c r="C58" s="45"/>
      <c r="D58" s="48"/>
      <c r="E58" s="48"/>
      <c r="F58" s="48"/>
      <c r="G58" s="48"/>
      <c r="H58" s="48"/>
      <c r="I58" s="48"/>
      <c r="J58" s="45"/>
      <c r="K58" s="45"/>
      <c r="L58" s="45"/>
    </row>
    <row r="59" ht="13.5" customHeight="1">
      <c r="A59" s="45"/>
      <c r="B59" s="45"/>
      <c r="C59" s="45"/>
      <c r="D59" s="48"/>
      <c r="E59" s="48"/>
      <c r="F59" s="48"/>
      <c r="G59" s="48"/>
      <c r="H59" s="48"/>
      <c r="I59" s="48"/>
      <c r="J59" s="45"/>
      <c r="K59" s="45"/>
      <c r="L59" s="45"/>
    </row>
    <row r="60" ht="13.5" customHeight="1">
      <c r="A60" s="45"/>
      <c r="B60" s="45"/>
      <c r="C60" s="45"/>
      <c r="D60" s="48"/>
      <c r="E60" s="48"/>
      <c r="F60" s="48"/>
      <c r="G60" s="48"/>
      <c r="H60" s="48"/>
      <c r="I60" s="48"/>
      <c r="J60" s="45"/>
      <c r="K60" s="45"/>
      <c r="L60" s="45"/>
    </row>
    <row r="61" ht="13.5" customHeight="1">
      <c r="A61" s="45"/>
      <c r="B61" s="45"/>
      <c r="C61" s="45"/>
      <c r="D61" s="48"/>
      <c r="E61" s="48"/>
      <c r="F61" s="48"/>
      <c r="G61" s="48"/>
      <c r="H61" s="48"/>
      <c r="I61" s="48"/>
      <c r="J61" s="45"/>
      <c r="K61" s="45"/>
      <c r="L61" s="45"/>
    </row>
    <row r="62" ht="13.5" customHeight="1">
      <c r="A62" s="45"/>
      <c r="B62" s="45"/>
      <c r="C62" s="45"/>
      <c r="D62" s="48"/>
      <c r="E62" s="48"/>
      <c r="F62" s="48"/>
      <c r="G62" s="48"/>
      <c r="H62" s="48"/>
      <c r="I62" s="48"/>
      <c r="J62" s="45"/>
      <c r="K62" s="45"/>
      <c r="L62" s="45"/>
    </row>
    <row r="63" ht="13.5" customHeight="1">
      <c r="A63" s="45"/>
      <c r="B63" s="45"/>
      <c r="C63" s="45"/>
      <c r="D63" s="48"/>
      <c r="E63" s="48"/>
      <c r="F63" s="48"/>
      <c r="G63" s="48"/>
      <c r="H63" s="48"/>
      <c r="I63" s="48"/>
      <c r="J63" s="45"/>
      <c r="K63" s="45"/>
      <c r="L63" s="45"/>
    </row>
    <row r="64" ht="13.5" customHeight="1">
      <c r="A64" s="45"/>
      <c r="B64" s="45"/>
      <c r="C64" s="45"/>
      <c r="D64" s="48"/>
      <c r="E64" s="48"/>
      <c r="F64" s="48"/>
      <c r="G64" s="48"/>
      <c r="H64" s="48"/>
      <c r="I64" s="48"/>
      <c r="J64" s="45"/>
      <c r="K64" s="45"/>
      <c r="L64" s="45"/>
    </row>
    <row r="65" ht="13.5" customHeight="1">
      <c r="A65" s="45"/>
      <c r="B65" s="45"/>
      <c r="C65" s="45"/>
      <c r="D65" s="48"/>
      <c r="E65" s="48"/>
      <c r="F65" s="48"/>
      <c r="G65" s="48"/>
      <c r="H65" s="48"/>
      <c r="I65" s="48"/>
      <c r="J65" s="45"/>
      <c r="K65" s="45"/>
      <c r="L65" s="45"/>
    </row>
    <row r="66" ht="13.5" customHeight="1">
      <c r="A66" s="45"/>
      <c r="B66" s="45"/>
      <c r="C66" s="45"/>
      <c r="D66" s="48"/>
      <c r="E66" s="48"/>
      <c r="F66" s="48"/>
      <c r="G66" s="48"/>
      <c r="H66" s="48"/>
      <c r="I66" s="48"/>
      <c r="J66" s="45"/>
      <c r="K66" s="45"/>
      <c r="L66" s="45"/>
    </row>
    <row r="67" ht="13.5" customHeight="1">
      <c r="A67" s="45"/>
      <c r="B67" s="45"/>
      <c r="C67" s="45"/>
      <c r="D67" s="48"/>
      <c r="E67" s="48"/>
      <c r="F67" s="48"/>
      <c r="G67" s="48"/>
      <c r="H67" s="48"/>
      <c r="I67" s="48"/>
      <c r="J67" s="45"/>
      <c r="K67" s="45"/>
      <c r="L67" s="45"/>
    </row>
    <row r="68" ht="13.5" customHeight="1">
      <c r="A68" s="45"/>
      <c r="B68" s="45"/>
      <c r="C68" s="45"/>
      <c r="D68" s="48"/>
      <c r="E68" s="48"/>
      <c r="F68" s="48"/>
      <c r="G68" s="48"/>
      <c r="H68" s="48"/>
      <c r="I68" s="48"/>
      <c r="J68" s="45"/>
      <c r="K68" s="45"/>
      <c r="L68" s="45"/>
    </row>
    <row r="69" ht="13.5" customHeight="1">
      <c r="A69" s="45"/>
      <c r="B69" s="45"/>
      <c r="C69" s="45"/>
      <c r="D69" s="48"/>
      <c r="E69" s="48"/>
      <c r="F69" s="48"/>
      <c r="G69" s="48"/>
      <c r="H69" s="48"/>
      <c r="I69" s="48"/>
      <c r="J69" s="45"/>
      <c r="K69" s="45"/>
      <c r="L69" s="45"/>
    </row>
    <row r="70" ht="13.5" customHeight="1">
      <c r="A70" s="45"/>
      <c r="B70" s="45"/>
      <c r="C70" s="45"/>
      <c r="D70" s="48"/>
      <c r="E70" s="48"/>
      <c r="F70" s="48"/>
      <c r="G70" s="48"/>
      <c r="H70" s="48"/>
      <c r="I70" s="48"/>
      <c r="J70" s="45"/>
      <c r="K70" s="45"/>
      <c r="L70" s="45"/>
    </row>
    <row r="71" ht="13.5" customHeight="1">
      <c r="A71" s="45"/>
      <c r="B71" s="45"/>
      <c r="C71" s="45"/>
      <c r="D71" s="48"/>
      <c r="E71" s="48"/>
      <c r="F71" s="48"/>
      <c r="G71" s="48"/>
      <c r="H71" s="48"/>
      <c r="I71" s="48"/>
      <c r="J71" s="45"/>
      <c r="K71" s="45"/>
      <c r="L71" s="45"/>
    </row>
    <row r="72" ht="13.5" customHeight="1">
      <c r="A72" s="45"/>
      <c r="B72" s="45"/>
      <c r="C72" s="45"/>
      <c r="D72" s="48"/>
      <c r="E72" s="48"/>
      <c r="F72" s="48"/>
      <c r="G72" s="48"/>
      <c r="H72" s="48"/>
      <c r="I72" s="48"/>
      <c r="J72" s="45"/>
      <c r="K72" s="45"/>
      <c r="L72" s="45"/>
    </row>
    <row r="73" ht="13.5" customHeight="1">
      <c r="A73" s="45"/>
      <c r="B73" s="45"/>
      <c r="C73" s="45"/>
      <c r="D73" s="48"/>
      <c r="E73" s="48"/>
      <c r="F73" s="48"/>
      <c r="G73" s="48"/>
      <c r="H73" s="48"/>
      <c r="I73" s="48"/>
      <c r="J73" s="45"/>
      <c r="K73" s="45"/>
      <c r="L73" s="45"/>
    </row>
    <row r="74" ht="13.5" customHeight="1">
      <c r="A74" s="45"/>
      <c r="B74" s="45"/>
      <c r="C74" s="45"/>
      <c r="D74" s="48"/>
      <c r="E74" s="48"/>
      <c r="F74" s="48"/>
      <c r="G74" s="48"/>
      <c r="H74" s="48"/>
      <c r="I74" s="48"/>
      <c r="J74" s="45"/>
      <c r="K74" s="45"/>
      <c r="L74" s="45"/>
    </row>
    <row r="75" ht="13.5" customHeight="1">
      <c r="A75" s="45"/>
      <c r="B75" s="45"/>
      <c r="C75" s="45"/>
      <c r="D75" s="48"/>
      <c r="E75" s="48"/>
      <c r="F75" s="48"/>
      <c r="G75" s="48"/>
      <c r="H75" s="48"/>
      <c r="I75" s="48"/>
      <c r="J75" s="45"/>
      <c r="K75" s="45"/>
      <c r="L75" s="45"/>
    </row>
    <row r="76" ht="13.5" customHeight="1">
      <c r="A76" s="45"/>
      <c r="B76" s="45"/>
      <c r="C76" s="45"/>
      <c r="D76" s="48"/>
      <c r="E76" s="48"/>
      <c r="F76" s="48"/>
      <c r="G76" s="48"/>
      <c r="H76" s="48"/>
      <c r="I76" s="48"/>
      <c r="J76" s="45"/>
      <c r="K76" s="45"/>
      <c r="L76" s="45"/>
    </row>
    <row r="77" ht="13.5" customHeight="1">
      <c r="A77" s="45"/>
      <c r="B77" s="45"/>
      <c r="C77" s="45"/>
      <c r="D77" s="48"/>
      <c r="E77" s="48"/>
      <c r="F77" s="48"/>
      <c r="G77" s="48"/>
      <c r="H77" s="48"/>
      <c r="I77" s="48"/>
      <c r="J77" s="45"/>
      <c r="K77" s="45"/>
      <c r="L77" s="45"/>
    </row>
    <row r="78" ht="13.5" customHeight="1">
      <c r="A78" s="45"/>
      <c r="B78" s="45"/>
      <c r="C78" s="45"/>
      <c r="D78" s="48"/>
      <c r="E78" s="48"/>
      <c r="F78" s="48"/>
      <c r="G78" s="48"/>
      <c r="H78" s="48"/>
      <c r="I78" s="48"/>
      <c r="J78" s="45"/>
      <c r="K78" s="45"/>
      <c r="L78" s="45"/>
    </row>
    <row r="79" ht="13.5" customHeight="1">
      <c r="A79" s="45"/>
      <c r="B79" s="45"/>
      <c r="C79" s="45"/>
      <c r="D79" s="48"/>
      <c r="E79" s="48"/>
      <c r="F79" s="48"/>
      <c r="G79" s="48"/>
      <c r="H79" s="48"/>
      <c r="I79" s="48"/>
      <c r="J79" s="45"/>
      <c r="K79" s="45"/>
      <c r="L79" s="45"/>
    </row>
    <row r="80" ht="13.5" customHeight="1">
      <c r="A80" s="45"/>
      <c r="B80" s="45"/>
      <c r="C80" s="45"/>
      <c r="D80" s="48"/>
      <c r="E80" s="48"/>
      <c r="F80" s="48"/>
      <c r="G80" s="48"/>
      <c r="H80" s="48"/>
      <c r="I80" s="48"/>
      <c r="J80" s="45"/>
      <c r="K80" s="45"/>
      <c r="L80" s="45"/>
    </row>
    <row r="81" ht="13.5" customHeight="1">
      <c r="A81" s="45"/>
      <c r="B81" s="45"/>
      <c r="C81" s="45"/>
      <c r="D81" s="48"/>
      <c r="E81" s="48"/>
      <c r="F81" s="48"/>
      <c r="G81" s="48"/>
      <c r="H81" s="48"/>
      <c r="I81" s="48"/>
      <c r="J81" s="45"/>
      <c r="K81" s="45"/>
      <c r="L81" s="45"/>
    </row>
    <row r="82" ht="13.5" customHeight="1">
      <c r="A82" s="45"/>
      <c r="B82" s="45"/>
      <c r="C82" s="45"/>
      <c r="D82" s="48"/>
      <c r="E82" s="48"/>
      <c r="F82" s="48"/>
      <c r="G82" s="48"/>
      <c r="H82" s="48"/>
      <c r="I82" s="48"/>
      <c r="J82" s="45"/>
      <c r="K82" s="45"/>
      <c r="L82" s="45"/>
    </row>
    <row r="83" ht="13.5" customHeight="1">
      <c r="A83" s="45"/>
      <c r="B83" s="45"/>
      <c r="C83" s="45"/>
      <c r="D83" s="48"/>
      <c r="E83" s="48"/>
      <c r="F83" s="48"/>
      <c r="G83" s="48"/>
      <c r="H83" s="48"/>
      <c r="I83" s="48"/>
      <c r="J83" s="45"/>
      <c r="K83" s="45"/>
      <c r="L83" s="45"/>
    </row>
    <row r="84" ht="13.5" customHeight="1">
      <c r="A84" s="45"/>
      <c r="B84" s="45"/>
      <c r="C84" s="45"/>
      <c r="D84" s="48"/>
      <c r="E84" s="48"/>
      <c r="F84" s="48"/>
      <c r="G84" s="48"/>
      <c r="H84" s="48"/>
      <c r="I84" s="48"/>
      <c r="J84" s="45"/>
      <c r="K84" s="45"/>
      <c r="L84" s="45"/>
    </row>
    <row r="85" ht="13.5" customHeight="1">
      <c r="A85" s="45"/>
      <c r="B85" s="45"/>
      <c r="C85" s="45"/>
      <c r="D85" s="48"/>
      <c r="E85" s="48"/>
      <c r="F85" s="48"/>
      <c r="G85" s="48"/>
      <c r="H85" s="48"/>
      <c r="I85" s="48"/>
      <c r="J85" s="45"/>
      <c r="K85" s="45"/>
      <c r="L85" s="45"/>
    </row>
    <row r="86" ht="13.5" customHeight="1">
      <c r="A86" s="45"/>
      <c r="B86" s="45"/>
      <c r="C86" s="45"/>
      <c r="D86" s="48"/>
      <c r="E86" s="48"/>
      <c r="F86" s="48"/>
      <c r="G86" s="48"/>
      <c r="H86" s="48"/>
      <c r="I86" s="48"/>
      <c r="J86" s="45"/>
      <c r="K86" s="45"/>
      <c r="L86" s="45"/>
    </row>
    <row r="87" ht="13.5" customHeight="1">
      <c r="A87" s="45"/>
      <c r="B87" s="45"/>
      <c r="C87" s="45"/>
      <c r="D87" s="48"/>
      <c r="E87" s="48"/>
      <c r="F87" s="48"/>
      <c r="G87" s="48"/>
      <c r="H87" s="48"/>
      <c r="I87" s="48"/>
      <c r="J87" s="45"/>
      <c r="K87" s="45"/>
      <c r="L87" s="45"/>
    </row>
    <row r="88" ht="13.5" customHeight="1">
      <c r="A88" s="45"/>
      <c r="B88" s="45"/>
      <c r="C88" s="45"/>
      <c r="D88" s="48"/>
      <c r="E88" s="48"/>
      <c r="F88" s="48"/>
      <c r="G88" s="48"/>
      <c r="H88" s="48"/>
      <c r="I88" s="48"/>
      <c r="J88" s="45"/>
      <c r="K88" s="45"/>
      <c r="L88" s="45"/>
    </row>
    <row r="89" ht="13.5" customHeight="1">
      <c r="A89" s="45"/>
      <c r="B89" s="45"/>
      <c r="C89" s="45"/>
      <c r="D89" s="48"/>
      <c r="E89" s="48"/>
      <c r="F89" s="48"/>
      <c r="G89" s="48"/>
      <c r="H89" s="48"/>
      <c r="I89" s="48"/>
      <c r="J89" s="45"/>
      <c r="K89" s="45"/>
      <c r="L89" s="45"/>
    </row>
    <row r="90" ht="13.5" customHeight="1">
      <c r="A90" s="45"/>
      <c r="B90" s="45"/>
      <c r="C90" s="45"/>
      <c r="D90" s="48"/>
      <c r="E90" s="48"/>
      <c r="F90" s="48"/>
      <c r="G90" s="48"/>
      <c r="H90" s="48"/>
      <c r="I90" s="48"/>
      <c r="J90" s="45"/>
      <c r="K90" s="45"/>
      <c r="L90" s="45"/>
    </row>
    <row r="91" ht="13.5" customHeight="1">
      <c r="A91" s="45"/>
      <c r="B91" s="45"/>
      <c r="C91" s="45"/>
      <c r="D91" s="48"/>
      <c r="E91" s="48"/>
      <c r="F91" s="48"/>
      <c r="G91" s="48"/>
      <c r="H91" s="48"/>
      <c r="I91" s="48"/>
      <c r="J91" s="45"/>
      <c r="K91" s="45"/>
      <c r="L91" s="45"/>
    </row>
    <row r="92" ht="13.5" customHeight="1">
      <c r="A92" s="45"/>
      <c r="B92" s="45"/>
      <c r="C92" s="45"/>
      <c r="D92" s="48"/>
      <c r="E92" s="48"/>
      <c r="F92" s="48"/>
      <c r="G92" s="48"/>
      <c r="H92" s="48"/>
      <c r="I92" s="48"/>
      <c r="J92" s="45"/>
      <c r="K92" s="45"/>
      <c r="L92" s="45"/>
    </row>
    <row r="93" ht="13.5" customHeight="1">
      <c r="A93" s="45"/>
      <c r="B93" s="45"/>
      <c r="C93" s="45"/>
      <c r="D93" s="48"/>
      <c r="E93" s="48"/>
      <c r="F93" s="48"/>
      <c r="G93" s="48"/>
      <c r="H93" s="48"/>
      <c r="I93" s="48"/>
      <c r="J93" s="45"/>
      <c r="K93" s="45"/>
    </row>
    <row r="94" ht="13.5" customHeight="1">
      <c r="A94" s="45"/>
      <c r="B94" s="45"/>
      <c r="C94" s="45"/>
      <c r="D94" s="48"/>
      <c r="E94" s="48"/>
      <c r="F94" s="48"/>
      <c r="G94" s="48"/>
      <c r="H94" s="48"/>
      <c r="I94" s="48"/>
      <c r="J94" s="45"/>
      <c r="K94" s="45"/>
    </row>
    <row r="95" ht="13.5" customHeight="1">
      <c r="A95" s="45"/>
      <c r="B95" s="45"/>
      <c r="C95" s="45"/>
      <c r="D95" s="48"/>
      <c r="E95" s="48"/>
      <c r="F95" s="48"/>
      <c r="G95" s="48"/>
      <c r="H95" s="48"/>
      <c r="I95" s="48"/>
      <c r="J95" s="45"/>
      <c r="K95" s="45"/>
    </row>
    <row r="96" ht="15" customHeight="1">
      <c r="B96" s="45"/>
      <c r="C96" s="45"/>
      <c r="D96" s="48"/>
      <c r="E96" s="48"/>
      <c r="F96" s="48"/>
      <c r="G96" s="48"/>
      <c r="H96" s="48"/>
      <c r="I96" s="48"/>
      <c r="J96" s="45"/>
      <c r="K96" s="45"/>
    </row>
    <row r="97" ht="15" customHeight="1">
      <c r="B97" s="45"/>
      <c r="C97" s="45"/>
      <c r="D97" s="48"/>
      <c r="E97" s="48"/>
      <c r="F97" s="48"/>
      <c r="G97" s="48"/>
      <c r="H97" s="48"/>
      <c r="I97" s="48"/>
      <c r="J97" s="45"/>
      <c r="K97" s="45"/>
    </row>
    <row r="98" ht="15" customHeight="1">
      <c r="B98" s="45"/>
      <c r="C98" s="45"/>
      <c r="D98" s="48"/>
      <c r="E98" s="48"/>
      <c r="F98" s="48"/>
      <c r="G98" s="48"/>
      <c r="H98" s="48"/>
      <c r="I98" s="48"/>
      <c r="J98" s="45"/>
      <c r="K98" s="45"/>
    </row>
    <row r="99" ht="15" customHeight="1">
      <c r="B99" s="45"/>
      <c r="C99" s="45"/>
      <c r="D99" s="48"/>
      <c r="E99" s="48"/>
      <c r="F99" s="48"/>
      <c r="G99" s="48"/>
      <c r="H99" s="48"/>
      <c r="I99" s="48"/>
      <c r="J99" s="45"/>
      <c r="K99" s="45"/>
    </row>
    <row r="100" ht="15" customHeight="1">
      <c r="B100" s="45"/>
      <c r="C100" s="45"/>
      <c r="D100" s="48"/>
      <c r="E100" s="48"/>
      <c r="F100" s="48"/>
      <c r="G100" s="48"/>
      <c r="H100" s="48"/>
      <c r="I100" s="48"/>
      <c r="J100" s="45"/>
      <c r="K100" s="45"/>
    </row>
    <row r="101" ht="15" customHeight="1">
      <c r="B101" s="45"/>
      <c r="C101" s="45"/>
      <c r="D101" s="48"/>
      <c r="E101" s="48"/>
      <c r="F101" s="48"/>
      <c r="G101" s="48"/>
      <c r="H101" s="48"/>
      <c r="I101" s="48"/>
      <c r="J101" s="45"/>
      <c r="K101" s="45"/>
    </row>
    <row r="102" ht="15" customHeight="1">
      <c r="B102" s="45"/>
      <c r="C102" s="45"/>
      <c r="D102" s="48"/>
      <c r="E102" s="48"/>
      <c r="F102" s="48"/>
      <c r="G102" s="48"/>
      <c r="H102" s="48"/>
      <c r="I102" s="48"/>
      <c r="J102" s="45"/>
      <c r="K102" s="45"/>
    </row>
    <row r="103" ht="15" customHeight="1">
      <c r="B103" s="45"/>
      <c r="C103" s="45"/>
      <c r="D103" s="48"/>
      <c r="E103" s="48"/>
      <c r="F103" s="48"/>
      <c r="G103" s="48"/>
      <c r="H103" s="48"/>
      <c r="I103" s="48"/>
      <c r="J103" s="45"/>
      <c r="K103" s="45"/>
    </row>
    <row r="104" ht="15" customHeight="1">
      <c r="B104" s="45"/>
      <c r="C104" s="45"/>
      <c r="D104" s="48"/>
      <c r="E104" s="48"/>
      <c r="F104" s="48"/>
      <c r="G104" s="48"/>
      <c r="H104" s="48"/>
      <c r="I104" s="48"/>
      <c r="J104" s="45"/>
      <c r="K104" s="45"/>
    </row>
    <row r="105" ht="15" customHeight="1">
      <c r="B105" s="45"/>
      <c r="C105" s="45"/>
      <c r="D105" s="48"/>
      <c r="E105" s="48"/>
      <c r="F105" s="48"/>
      <c r="G105" s="48"/>
      <c r="H105" s="48"/>
      <c r="I105" s="48"/>
      <c r="J105" s="45"/>
      <c r="K105" s="45"/>
    </row>
    <row r="106" ht="15" customHeight="1">
      <c r="B106" s="45"/>
      <c r="C106" s="45"/>
      <c r="D106" s="48"/>
      <c r="E106" s="48"/>
      <c r="F106" s="48"/>
      <c r="G106" s="48"/>
      <c r="H106" s="48"/>
      <c r="I106" s="48"/>
      <c r="J106" s="45"/>
      <c r="K106" s="45"/>
    </row>
    <row r="107" ht="15" customHeight="1">
      <c r="B107" s="45"/>
      <c r="C107" s="45"/>
      <c r="D107" s="48"/>
      <c r="E107" s="48"/>
      <c r="F107" s="48"/>
      <c r="G107" s="48"/>
      <c r="H107" s="48"/>
      <c r="I107" s="48"/>
      <c r="J107" s="45"/>
      <c r="K107" s="45"/>
    </row>
    <row r="108" ht="15" customHeight="1">
      <c r="B108" s="45"/>
      <c r="C108" s="45"/>
      <c r="D108" s="48"/>
      <c r="E108" s="48"/>
      <c r="F108" s="48"/>
      <c r="G108" s="48"/>
      <c r="H108" s="48"/>
      <c r="I108" s="48"/>
      <c r="J108" s="45"/>
      <c r="K108" s="45"/>
    </row>
    <row r="109" ht="15" customHeight="1">
      <c r="B109" s="45"/>
      <c r="C109" s="45"/>
      <c r="D109" s="48"/>
      <c r="E109" s="48"/>
      <c r="F109" s="48"/>
      <c r="G109" s="48"/>
      <c r="H109" s="48"/>
      <c r="I109" s="48"/>
      <c r="J109" s="45"/>
      <c r="K109" s="45"/>
    </row>
    <row r="110" ht="15" customHeight="1">
      <c r="B110" s="45"/>
      <c r="C110" s="45"/>
      <c r="D110" s="48"/>
      <c r="E110" s="48"/>
      <c r="F110" s="48"/>
      <c r="G110" s="48"/>
      <c r="H110" s="48"/>
      <c r="I110" s="48"/>
      <c r="J110" s="45"/>
      <c r="K110" s="45"/>
    </row>
    <row r="111" ht="15" customHeight="1">
      <c r="B111" s="45"/>
      <c r="C111" s="45"/>
      <c r="D111" s="48"/>
      <c r="E111" s="48"/>
      <c r="F111" s="48"/>
      <c r="G111" s="48"/>
      <c r="H111" s="48"/>
      <c r="I111" s="48"/>
      <c r="J111" s="45"/>
      <c r="K111" s="45"/>
    </row>
    <row r="112" ht="15" customHeight="1">
      <c r="B112" s="45"/>
      <c r="C112" s="45"/>
      <c r="D112" s="48"/>
      <c r="E112" s="48"/>
      <c r="F112" s="48"/>
      <c r="G112" s="48"/>
      <c r="H112" s="48"/>
      <c r="I112" s="48"/>
      <c r="J112" s="45"/>
      <c r="K112" s="45"/>
    </row>
    <row r="113" ht="15" customHeight="1">
      <c r="B113" s="45"/>
      <c r="C113" s="45"/>
      <c r="D113" s="48"/>
      <c r="E113" s="48"/>
      <c r="F113" s="48"/>
      <c r="G113" s="48"/>
      <c r="H113" s="48"/>
      <c r="I113" s="48"/>
      <c r="J113" s="45"/>
      <c r="K113" s="45"/>
    </row>
    <row r="114" ht="15" customHeight="1">
      <c r="B114" s="45"/>
      <c r="C114" s="45"/>
      <c r="D114" s="48"/>
      <c r="E114" s="48"/>
      <c r="F114" s="48"/>
      <c r="G114" s="48"/>
      <c r="H114" s="48"/>
      <c r="I114" s="48"/>
      <c r="J114" s="45"/>
      <c r="K114" s="45"/>
    </row>
    <row r="115" ht="15" customHeight="1">
      <c r="B115" s="45"/>
      <c r="C115" s="45"/>
      <c r="D115" s="48"/>
      <c r="E115" s="48"/>
      <c r="F115" s="48"/>
      <c r="G115" s="48"/>
      <c r="H115" s="48"/>
      <c r="I115" s="48"/>
      <c r="J115" s="45"/>
      <c r="K115" s="45"/>
    </row>
    <row r="116" ht="15" customHeight="1">
      <c r="J116" s="45"/>
      <c r="K116" s="45"/>
    </row>
    <row r="117" ht="15" customHeight="1">
      <c r="J117" s="45"/>
      <c r="K117" s="45"/>
    </row>
    <row r="118" ht="15" customHeight="1">
      <c r="J118" s="45"/>
      <c r="K118" s="45"/>
    </row>
  </sheetData>
  <sortState ref="B12:R41">
    <sortCondition descending="1" ref="K10:K41"/>
  </sortState>
  <mergeCells count="13">
    <mergeCell ref="B1:I1"/>
    <mergeCell ref="B2:I2"/>
    <mergeCell ref="D4:E4"/>
    <mergeCell ref="B7:B9"/>
    <mergeCell ref="C7:C8"/>
    <mergeCell ref="D7:I7"/>
    <mergeCell ref="J7:J8"/>
    <mergeCell ref="K7:K8"/>
    <mergeCell ref="L7:L9"/>
    <mergeCell ref="M7:M9"/>
    <mergeCell ref="N7:N9"/>
    <mergeCell ref="O7:Q9"/>
    <mergeCell ref="R7:R9"/>
  </mergeCells>
  <printOptions headings="0" gridLines="0"/>
  <pageMargins left="0.70866141732283472" right="0.70866141732283472" top="0.74803149606299213" bottom="0.39370078740157477" header="0" footer="0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2"/>
    <outlinePr applyStyles="0" summaryBelow="1" summaryRight="1" showOutlineSymbols="1"/>
    <pageSetUpPr autoPageBreaks="1" fitToPage="1"/>
  </sheetPr>
  <sheetViews>
    <sheetView zoomScale="100" workbookViewId="0">
      <selection activeCell="A1" activeCellId="0" sqref="A1"/>
    </sheetView>
  </sheetViews>
  <sheetFormatPr defaultColWidth="14.375" defaultRowHeight="15" customHeight="1"/>
  <cols>
    <col customWidth="1" min="1" max="1" width="2.625"/>
    <col customWidth="1" min="2" max="2" width="6.375"/>
    <col customWidth="1" min="3" max="3" width="16"/>
    <col customWidth="1" min="4" max="4" width="7.625"/>
    <col customWidth="1" min="5" max="5" width="33.625"/>
    <col customWidth="1" min="6" max="6" width="33.875"/>
    <col customWidth="1" min="7" max="11" width="8.625"/>
  </cols>
  <sheetData>
    <row r="1" ht="14.25">
      <c r="B1" s="110" t="s">
        <v>338</v>
      </c>
      <c r="C1" s="47"/>
      <c r="D1" s="47"/>
      <c r="E1" s="47"/>
      <c r="F1" s="47"/>
    </row>
    <row r="2" ht="14.25">
      <c r="B2" s="110" t="s">
        <v>1</v>
      </c>
      <c r="C2" s="47"/>
      <c r="D2" s="47"/>
      <c r="E2" s="47"/>
      <c r="F2" s="47"/>
    </row>
    <row r="3">
      <c r="A3" s="49"/>
      <c r="B3" s="49"/>
      <c r="C3" s="49" t="s">
        <v>2</v>
      </c>
      <c r="D3" s="111" t="s">
        <v>339</v>
      </c>
      <c r="E3" s="49" t="s">
        <v>340</v>
      </c>
      <c r="F3" s="112"/>
      <c r="G3" s="49"/>
      <c r="H3" s="49"/>
      <c r="I3" s="49"/>
      <c r="J3" s="49"/>
      <c r="K3" s="49"/>
    </row>
    <row r="4" ht="14.25">
      <c r="D4" s="3"/>
      <c r="E4" s="49" t="s">
        <v>341</v>
      </c>
      <c r="F4" s="49"/>
    </row>
    <row r="5" ht="14.25">
      <c r="A5" s="72"/>
      <c r="B5" s="113" t="s">
        <v>6</v>
      </c>
      <c r="C5" s="113" t="s">
        <v>342</v>
      </c>
      <c r="D5" s="113" t="s">
        <v>2</v>
      </c>
      <c r="E5" s="113" t="s">
        <v>13</v>
      </c>
      <c r="F5" s="113" t="s">
        <v>343</v>
      </c>
      <c r="G5" s="72"/>
      <c r="H5" s="72"/>
      <c r="I5" s="72"/>
      <c r="J5" s="72"/>
      <c r="K5" s="72"/>
    </row>
    <row r="6" ht="14.25">
      <c r="A6" s="72"/>
      <c r="B6" s="114"/>
      <c r="C6" s="114"/>
      <c r="D6" s="114"/>
      <c r="E6" s="114"/>
      <c r="F6" s="114"/>
      <c r="G6" s="72"/>
      <c r="H6" s="72"/>
      <c r="I6" s="72"/>
      <c r="J6" s="72"/>
      <c r="K6" s="72"/>
    </row>
    <row r="7" ht="12" customHeight="1">
      <c r="A7" s="72"/>
      <c r="B7" s="115">
        <v>1</v>
      </c>
      <c r="C7" s="116" t="e">
        <f>#REF!</f>
        <v>#REF!</v>
      </c>
      <c r="D7" s="117" t="e">
        <f>#REF!</f>
        <v>#REF!</v>
      </c>
      <c r="E7" s="118" t="e">
        <f>#REF!</f>
        <v>#REF!</v>
      </c>
      <c r="F7" s="118" t="e">
        <f>#REF!</f>
        <v>#REF!</v>
      </c>
      <c r="G7" s="72"/>
      <c r="H7" s="72"/>
      <c r="I7" s="72"/>
      <c r="J7" s="72"/>
      <c r="K7" s="72"/>
    </row>
    <row r="8" ht="12" customHeight="1">
      <c r="A8" s="72"/>
      <c r="B8" s="115">
        <v>2</v>
      </c>
      <c r="C8" s="116" t="e">
        <f>#REF!</f>
        <v>#REF!</v>
      </c>
      <c r="D8" s="117" t="e">
        <f>#REF!</f>
        <v>#REF!</v>
      </c>
      <c r="E8" s="118" t="e">
        <f>#REF!</f>
        <v>#REF!</v>
      </c>
      <c r="F8" s="118" t="e">
        <f>#REF!</f>
        <v>#REF!</v>
      </c>
      <c r="G8" s="72"/>
      <c r="H8" s="72"/>
      <c r="I8" s="72"/>
      <c r="J8" s="72"/>
      <c r="K8" s="72"/>
    </row>
    <row r="9" ht="12" customHeight="1">
      <c r="A9" s="72"/>
      <c r="B9" s="115">
        <v>3</v>
      </c>
      <c r="C9" s="116" t="e">
        <f>#REF!</f>
        <v>#REF!</v>
      </c>
      <c r="D9" s="117" t="e">
        <f>#REF!</f>
        <v>#REF!</v>
      </c>
      <c r="E9" s="118" t="e">
        <f>#REF!</f>
        <v>#REF!</v>
      </c>
      <c r="F9" s="118" t="e">
        <f>#REF!</f>
        <v>#REF!</v>
      </c>
      <c r="G9" s="72"/>
      <c r="H9" s="72"/>
      <c r="I9" s="72"/>
      <c r="J9" s="72"/>
      <c r="K9" s="72"/>
    </row>
    <row r="10" ht="12" customHeight="1">
      <c r="A10" s="72"/>
      <c r="B10" s="115">
        <v>4</v>
      </c>
      <c r="C10" s="116" t="e">
        <f>#REF!</f>
        <v>#REF!</v>
      </c>
      <c r="D10" s="117" t="e">
        <f>#REF!</f>
        <v>#REF!</v>
      </c>
      <c r="E10" s="118" t="e">
        <f>#REF!</f>
        <v>#REF!</v>
      </c>
      <c r="F10" s="118" t="e">
        <f>#REF!</f>
        <v>#REF!</v>
      </c>
      <c r="G10" s="72"/>
      <c r="H10" s="72"/>
      <c r="I10" s="72"/>
      <c r="J10" s="72"/>
      <c r="K10" s="72"/>
    </row>
    <row r="11" ht="12" customHeight="1">
      <c r="A11" s="72"/>
      <c r="B11" s="115">
        <v>5</v>
      </c>
      <c r="C11" s="116" t="e">
        <f>#REF!</f>
        <v>#REF!</v>
      </c>
      <c r="D11" s="117" t="e">
        <f>#REF!</f>
        <v>#REF!</v>
      </c>
      <c r="E11" s="118" t="e">
        <f>#REF!</f>
        <v>#REF!</v>
      </c>
      <c r="F11" s="118" t="e">
        <f>#REF!</f>
        <v>#REF!</v>
      </c>
      <c r="G11" s="72"/>
      <c r="H11" s="72"/>
      <c r="I11" s="72"/>
      <c r="J11" s="72"/>
      <c r="K11" s="72"/>
    </row>
    <row r="12" ht="12" customHeight="1">
      <c r="A12" s="72"/>
      <c r="B12" s="115">
        <v>6</v>
      </c>
      <c r="C12" s="116" t="e">
        <f>#REF!</f>
        <v>#REF!</v>
      </c>
      <c r="D12" s="117" t="e">
        <f>#REF!</f>
        <v>#REF!</v>
      </c>
      <c r="E12" s="118" t="e">
        <f>#REF!</f>
        <v>#REF!</v>
      </c>
      <c r="F12" s="118" t="e">
        <f>#REF!</f>
        <v>#REF!</v>
      </c>
      <c r="G12" s="72"/>
      <c r="H12" s="72"/>
      <c r="I12" s="72"/>
      <c r="J12" s="72"/>
      <c r="K12" s="72"/>
    </row>
    <row r="13" ht="12" customHeight="1">
      <c r="A13" s="72"/>
      <c r="B13" s="115">
        <v>7</v>
      </c>
      <c r="C13" s="116" t="e">
        <f>#REF!</f>
        <v>#REF!</v>
      </c>
      <c r="D13" s="117" t="e">
        <f>#REF!</f>
        <v>#REF!</v>
      </c>
      <c r="E13" s="118" t="e">
        <f>#REF!</f>
        <v>#REF!</v>
      </c>
      <c r="F13" s="118" t="e">
        <f>#REF!</f>
        <v>#REF!</v>
      </c>
      <c r="G13" s="72"/>
      <c r="H13" s="72"/>
      <c r="I13" s="72"/>
      <c r="J13" s="72"/>
      <c r="K13" s="72"/>
    </row>
    <row r="14" ht="12" customHeight="1">
      <c r="A14" s="72"/>
      <c r="B14" s="115">
        <v>8</v>
      </c>
      <c r="C14" s="116" t="e">
        <f>#REF!</f>
        <v>#REF!</v>
      </c>
      <c r="D14" s="117" t="e">
        <f>#REF!</f>
        <v>#REF!</v>
      </c>
      <c r="E14" s="118" t="e">
        <f>#REF!</f>
        <v>#REF!</v>
      </c>
      <c r="F14" s="118" t="e">
        <f>#REF!</f>
        <v>#REF!</v>
      </c>
      <c r="G14" s="72"/>
      <c r="H14" s="72"/>
      <c r="I14" s="72"/>
      <c r="J14" s="72"/>
      <c r="K14" s="72"/>
    </row>
    <row r="15" ht="12" customHeight="1">
      <c r="A15" s="72"/>
      <c r="B15" s="115">
        <v>9</v>
      </c>
      <c r="C15" s="116" t="e">
        <f>#REF!</f>
        <v>#REF!</v>
      </c>
      <c r="D15" s="117" t="e">
        <f>#REF!</f>
        <v>#REF!</v>
      </c>
      <c r="E15" s="118" t="e">
        <f>#REF!</f>
        <v>#REF!</v>
      </c>
      <c r="F15" s="118" t="e">
        <f>#REF!</f>
        <v>#REF!</v>
      </c>
      <c r="G15" s="72"/>
      <c r="H15" s="72"/>
      <c r="I15" s="72"/>
      <c r="J15" s="72"/>
      <c r="K15" s="72"/>
    </row>
    <row r="16" ht="12" customHeight="1">
      <c r="A16" s="72"/>
      <c r="B16" s="115">
        <v>10</v>
      </c>
      <c r="C16" s="116" t="e">
        <f>#REF!</f>
        <v>#REF!</v>
      </c>
      <c r="D16" s="117" t="e">
        <f>#REF!</f>
        <v>#REF!</v>
      </c>
      <c r="E16" s="118" t="e">
        <f>#REF!</f>
        <v>#REF!</v>
      </c>
      <c r="F16" s="118" t="e">
        <f>#REF!</f>
        <v>#REF!</v>
      </c>
      <c r="G16" s="72"/>
      <c r="H16" s="72"/>
      <c r="I16" s="72"/>
      <c r="J16" s="72"/>
      <c r="K16" s="72"/>
    </row>
    <row r="17" ht="12" customHeight="1">
      <c r="B17" s="115">
        <v>11</v>
      </c>
      <c r="C17" s="116" t="e">
        <f>#REF!</f>
        <v>#REF!</v>
      </c>
      <c r="D17" s="117" t="e">
        <f>#REF!</f>
        <v>#REF!</v>
      </c>
      <c r="E17" s="118" t="e">
        <f>#REF!</f>
        <v>#REF!</v>
      </c>
      <c r="F17" s="118" t="e">
        <f>#REF!</f>
        <v>#REF!</v>
      </c>
      <c r="G17" s="72"/>
      <c r="H17" s="72"/>
      <c r="I17" s="72"/>
      <c r="J17" s="72"/>
      <c r="K17" s="72"/>
    </row>
    <row r="18" ht="12" customHeight="1">
      <c r="B18" s="115">
        <v>12</v>
      </c>
      <c r="C18" s="116" t="e">
        <f>#REF!</f>
        <v>#REF!</v>
      </c>
      <c r="D18" s="117" t="e">
        <f>#REF!</f>
        <v>#REF!</v>
      </c>
      <c r="E18" s="118" t="e">
        <f>#REF!</f>
        <v>#REF!</v>
      </c>
      <c r="F18" s="118" t="e">
        <f>#REF!</f>
        <v>#REF!</v>
      </c>
      <c r="G18" s="72"/>
      <c r="H18" s="72"/>
      <c r="I18" s="72"/>
      <c r="J18" s="72"/>
      <c r="K18" s="72"/>
    </row>
    <row r="19" ht="12" customHeight="1">
      <c r="B19" s="115">
        <v>13</v>
      </c>
      <c r="C19" s="116" t="e">
        <f>#REF!</f>
        <v>#REF!</v>
      </c>
      <c r="D19" s="117" t="e">
        <f>#REF!</f>
        <v>#REF!</v>
      </c>
      <c r="E19" s="118" t="e">
        <f>#REF!</f>
        <v>#REF!</v>
      </c>
      <c r="F19" s="118" t="e">
        <f>#REF!</f>
        <v>#REF!</v>
      </c>
      <c r="G19" s="72"/>
      <c r="H19" s="72"/>
      <c r="I19" s="72"/>
      <c r="J19" s="72"/>
      <c r="K19" s="72"/>
    </row>
    <row r="20" ht="14.25">
      <c r="D20" s="3"/>
    </row>
    <row r="21" ht="15.75" customHeight="1">
      <c r="D21" s="3"/>
    </row>
    <row r="22" ht="15.75" customHeight="1">
      <c r="D22" s="3"/>
    </row>
    <row r="23" ht="15.75" customHeight="1">
      <c r="D23" s="3"/>
    </row>
    <row r="24" ht="15.75" customHeight="1">
      <c r="D24" s="3"/>
    </row>
    <row r="25" ht="15.75" customHeight="1">
      <c r="D25" s="3"/>
    </row>
    <row r="26" ht="15.75" customHeight="1">
      <c r="D26" s="3"/>
    </row>
    <row r="27" ht="15.75" customHeight="1">
      <c r="D27" s="3"/>
    </row>
    <row r="28" ht="15.75" customHeight="1">
      <c r="D28" s="3"/>
    </row>
    <row r="29" ht="15.75" customHeight="1">
      <c r="D29" s="3"/>
    </row>
    <row r="30" ht="15.75" customHeight="1">
      <c r="D30" s="3"/>
    </row>
    <row r="31" ht="15.75" customHeight="1">
      <c r="D31" s="3"/>
    </row>
    <row r="32" ht="15.75" customHeight="1">
      <c r="D32" s="3"/>
    </row>
    <row r="33" ht="15.75" customHeight="1">
      <c r="D33" s="3"/>
    </row>
    <row r="34" ht="15.75" customHeight="1">
      <c r="D34" s="3"/>
    </row>
    <row r="35" ht="15.75" customHeight="1">
      <c r="D35" s="3"/>
    </row>
    <row r="36" ht="15.75" customHeight="1">
      <c r="D36" s="3"/>
    </row>
    <row r="37" ht="15.75" customHeight="1">
      <c r="D37" s="3"/>
    </row>
    <row r="38" ht="15.75" customHeight="1">
      <c r="D38" s="3"/>
    </row>
    <row r="39" ht="15.75" customHeight="1">
      <c r="D39" s="3"/>
    </row>
    <row r="40" ht="15.75" customHeight="1">
      <c r="D40" s="3"/>
    </row>
    <row r="41" ht="15.75" customHeight="1">
      <c r="D41" s="3"/>
    </row>
    <row r="42" ht="15.75" customHeight="1">
      <c r="D42" s="3"/>
    </row>
    <row r="43" ht="15.75" customHeight="1">
      <c r="D43" s="3"/>
    </row>
    <row r="44" ht="15.75" customHeight="1">
      <c r="D44" s="3"/>
    </row>
    <row r="45" ht="15.75" customHeight="1">
      <c r="D45" s="3"/>
    </row>
    <row r="46" ht="15.75" customHeight="1">
      <c r="D46" s="3"/>
    </row>
    <row r="47" ht="15.75" customHeight="1">
      <c r="D47" s="3"/>
    </row>
    <row r="48" ht="15.75" customHeight="1">
      <c r="D48" s="3"/>
    </row>
    <row r="49" ht="15.75" customHeight="1">
      <c r="D49" s="3"/>
    </row>
    <row r="50" ht="15.75" customHeight="1">
      <c r="D50" s="3"/>
    </row>
    <row r="51" ht="15.75" customHeight="1">
      <c r="D51" s="3"/>
    </row>
    <row r="52" ht="15.75" customHeight="1">
      <c r="D52" s="3"/>
    </row>
    <row r="53" ht="15.75" customHeight="1">
      <c r="D53" s="3"/>
    </row>
    <row r="54" ht="15.75" customHeight="1">
      <c r="D54" s="3"/>
    </row>
    <row r="55" ht="15.75" customHeight="1">
      <c r="D55" s="3"/>
    </row>
    <row r="56" ht="15.75" customHeight="1">
      <c r="D56" s="3"/>
    </row>
    <row r="57" ht="15.75" customHeight="1">
      <c r="D57" s="3"/>
    </row>
    <row r="58" ht="15.75" customHeight="1">
      <c r="D58" s="3"/>
    </row>
    <row r="59" ht="15.75" customHeight="1">
      <c r="D59" s="3"/>
    </row>
    <row r="60" ht="15.75" customHeight="1">
      <c r="D60" s="3"/>
    </row>
    <row r="61" ht="15.75" customHeight="1">
      <c r="D61" s="3"/>
    </row>
    <row r="62" ht="15.75" customHeight="1">
      <c r="D62" s="3"/>
    </row>
    <row r="63" ht="15.75" customHeight="1">
      <c r="D63" s="3"/>
    </row>
    <row r="64" ht="15.75" customHeight="1">
      <c r="D64" s="3"/>
    </row>
    <row r="65" ht="15.75" customHeight="1">
      <c r="D65" s="3"/>
    </row>
    <row r="66" ht="15.75" customHeight="1">
      <c r="D66" s="3"/>
    </row>
    <row r="67" ht="15.75" customHeight="1">
      <c r="D67" s="3"/>
    </row>
    <row r="68" ht="15.75" customHeight="1">
      <c r="D68" s="3"/>
    </row>
    <row r="69" ht="15.75" customHeight="1">
      <c r="D69" s="3"/>
    </row>
    <row r="70" ht="15.75" customHeight="1">
      <c r="D70" s="3"/>
    </row>
    <row r="71" ht="15.75" customHeight="1">
      <c r="D71" s="3"/>
    </row>
    <row r="72" ht="15.75" customHeight="1">
      <c r="D72" s="3"/>
    </row>
    <row r="73" ht="15.75" customHeight="1">
      <c r="D73" s="3"/>
    </row>
    <row r="74" ht="15.75" customHeight="1">
      <c r="D74" s="3"/>
    </row>
    <row r="75" ht="15.75" customHeight="1">
      <c r="D75" s="3"/>
    </row>
    <row r="76" ht="15.75" customHeight="1">
      <c r="D76" s="3"/>
    </row>
    <row r="77" ht="15.75" customHeight="1">
      <c r="D77" s="3"/>
    </row>
    <row r="78" ht="15.75" customHeight="1">
      <c r="D78" s="3"/>
    </row>
    <row r="79" ht="15.75" customHeight="1">
      <c r="D79" s="3"/>
    </row>
    <row r="80" ht="15.75" customHeight="1">
      <c r="D80" s="3"/>
    </row>
    <row r="81" ht="15.75" customHeight="1">
      <c r="D81" s="3"/>
    </row>
    <row r="82" ht="15.75" customHeight="1">
      <c r="D82" s="3"/>
    </row>
    <row r="83" ht="15.75" customHeight="1">
      <c r="D83" s="3"/>
    </row>
    <row r="84" ht="15.75" customHeight="1">
      <c r="D84" s="3"/>
    </row>
    <row r="85" ht="15.75" customHeight="1">
      <c r="D85" s="3"/>
    </row>
    <row r="86" ht="15.75" customHeight="1">
      <c r="D86" s="3"/>
    </row>
    <row r="87" ht="15.75" customHeight="1">
      <c r="D87" s="3"/>
    </row>
    <row r="88" ht="15.75" customHeight="1">
      <c r="D88" s="3"/>
    </row>
    <row r="89" ht="15.75" customHeight="1">
      <c r="D89" s="3"/>
    </row>
    <row r="90" ht="15.75" customHeight="1">
      <c r="D90" s="3"/>
    </row>
    <row r="91" ht="15.75" customHeight="1">
      <c r="D91" s="3"/>
    </row>
    <row r="92" ht="15.75" customHeight="1">
      <c r="D92" s="3"/>
    </row>
    <row r="93" ht="15.75" customHeight="1">
      <c r="D93" s="3"/>
    </row>
    <row r="94" ht="15.75" customHeight="1">
      <c r="D94" s="3"/>
    </row>
    <row r="95" ht="15.75" customHeight="1">
      <c r="D95" s="3"/>
    </row>
    <row r="96" ht="15.75" customHeight="1">
      <c r="D96" s="3"/>
    </row>
    <row r="97" ht="15.75" customHeight="1">
      <c r="D97" s="3"/>
    </row>
    <row r="98" ht="15.75" customHeight="1">
      <c r="D98" s="3"/>
    </row>
    <row r="99" ht="15.75" customHeight="1">
      <c r="D99" s="3"/>
    </row>
    <row r="100" ht="15.75" customHeight="1">
      <c r="D100" s="3"/>
    </row>
  </sheetData>
  <mergeCells count="7">
    <mergeCell ref="B1:F1"/>
    <mergeCell ref="B2:F2"/>
    <mergeCell ref="B5:B6"/>
    <mergeCell ref="C5:C6"/>
    <mergeCell ref="D5:D6"/>
    <mergeCell ref="E5:E6"/>
    <mergeCell ref="F5:F6"/>
  </mergeCells>
  <printOptions headings="0" gridLines="0"/>
  <pageMargins left="0.70866141732283472" right="0.31496062992125984" top="0.35433070866141736" bottom="0.74803149606299213" header="0" footer="0"/>
  <pageSetup paperSize="9" scale="100" firstPageNumber="2147483648" fitToWidth="1" fitToHeight="1" pageOrder="downThenOver" orientation="portrait" usePrinterDefaults="1" blackAndWhite="0" draft="0" cellComments="none" useFirstPageNumber="0" errors="displayed" horizontalDpi="600" verticalDpi="600" copies="1"/>
  <headerFooter>
    <oddFooter>&amp;RСтраница &amp;P из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max p</cp:lastModifiedBy>
  <cp:revision>2</cp:revision>
  <dcterms:created xsi:type="dcterms:W3CDTF">2012-12-25T09:12:41Z</dcterms:created>
  <dcterms:modified xsi:type="dcterms:W3CDTF">2023-03-15T13:28:56Z</dcterms:modified>
</cp:coreProperties>
</file>